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0" yWindow="560" windowWidth="25040" windowHeight="15500" tabRatio="911" activeTab="0"/>
  </bookViews>
  <sheets>
    <sheet name="Totals " sheetId="1" r:id="rId1"/>
    <sheet name="Tech Assistance" sheetId="2" r:id="rId2"/>
    <sheet name="Education" sheetId="3" r:id="rId3"/>
    <sheet name="District Ops" sheetId="4" r:id="rId4"/>
    <sheet name="NRCS" sheetId="5" r:id="rId5"/>
    <sheet name="LAP" sheetId="6" r:id="rId6"/>
    <sheet name="OWEB Grants" sheetId="7" r:id="rId7"/>
    <sheet name="WQ" sheetId="8" r:id="rId8"/>
    <sheet name="Knotweed" sheetId="9" r:id="rId9"/>
    <sheet name="Flow" sheetId="10" r:id="rId10"/>
    <sheet name="Board" sheetId="11" r:id="rId11"/>
    <sheet name="Descriptions" sheetId="12" r:id="rId12"/>
  </sheets>
  <definedNames/>
  <calcPr fullCalcOnLoad="1"/>
</workbook>
</file>

<file path=xl/sharedStrings.xml><?xml version="1.0" encoding="utf-8"?>
<sst xmlns="http://schemas.openxmlformats.org/spreadsheetml/2006/main" count="1283" uniqueCount="272">
  <si>
    <t>Action Items</t>
  </si>
  <si>
    <t>JK</t>
  </si>
  <si>
    <t>RS</t>
  </si>
  <si>
    <t>JB</t>
  </si>
  <si>
    <t>GD</t>
  </si>
  <si>
    <t>DC</t>
  </si>
  <si>
    <t>X</t>
  </si>
  <si>
    <t>Recruit new directors and associate directors</t>
  </si>
  <si>
    <t>Coordinate volunteers</t>
  </si>
  <si>
    <t>Conduct filing, database, office maintenance</t>
  </si>
  <si>
    <t>Perform monthly payroll and quarterly reports</t>
  </si>
  <si>
    <t>Perform monthly A/R, A/P</t>
  </si>
  <si>
    <t>Order/purchase supplies</t>
  </si>
  <si>
    <t xml:space="preserve">Perform staff hiring/performance appraisals </t>
  </si>
  <si>
    <t>Attend trainings, workshops, conferences</t>
  </si>
  <si>
    <t>Attend partner/council meetings</t>
  </si>
  <si>
    <t xml:space="preserve">Create/distribute outreach materials </t>
  </si>
  <si>
    <t>Network with partners/councils</t>
  </si>
  <si>
    <t>Expand curriculum sources</t>
  </si>
  <si>
    <t>Order/dispense promotional items</t>
  </si>
  <si>
    <t>Advertise and write press releases</t>
  </si>
  <si>
    <t>Conduct monthly flow monitoring</t>
  </si>
  <si>
    <t>Conduct trials/experiments</t>
  </si>
  <si>
    <t>Attend meetings</t>
  </si>
  <si>
    <t>Provide partners/councils with technical assistance</t>
  </si>
  <si>
    <t>Maintain equipment/vehicles</t>
  </si>
  <si>
    <t>District Operations</t>
  </si>
  <si>
    <t>Flow Monitoring</t>
  </si>
  <si>
    <t>Knotweed Program</t>
  </si>
  <si>
    <t>Landowner Assistance Program</t>
  </si>
  <si>
    <t>NRCS Program Assistance</t>
  </si>
  <si>
    <t>Technical Assistance</t>
  </si>
  <si>
    <t>Water Quality Monitoring</t>
  </si>
  <si>
    <t>Total Days</t>
  </si>
  <si>
    <t>Hold/attend monthly staff meetings</t>
  </si>
  <si>
    <t>Training</t>
  </si>
  <si>
    <t>Conduct field surveying</t>
  </si>
  <si>
    <t>Assist with treatment</t>
  </si>
  <si>
    <t>Conduct annual inspections</t>
  </si>
  <si>
    <t>Hold/attend monthly technical staff meetings</t>
  </si>
  <si>
    <t>Program Totals</t>
  </si>
  <si>
    <t>Hold/attend Annual Meeting</t>
  </si>
  <si>
    <t>Full Time Equivalent (FTE)</t>
  </si>
  <si>
    <t>Attend Annual Meeting</t>
  </si>
  <si>
    <t xml:space="preserve">Approve staff hiring/performance appraisals </t>
  </si>
  <si>
    <t>Elected Directors</t>
  </si>
  <si>
    <t>Associate Directors</t>
  </si>
  <si>
    <t>Board of Directors</t>
  </si>
  <si>
    <t>Approve conservation plans</t>
  </si>
  <si>
    <t>Attend OACD/NACD annual conferences</t>
  </si>
  <si>
    <t>AA</t>
  </si>
  <si>
    <t>SE</t>
  </si>
  <si>
    <t>MH</t>
  </si>
  <si>
    <t>Staff Work Days Allocated</t>
  </si>
  <si>
    <t>Prepare for annual audit</t>
  </si>
  <si>
    <t>RC</t>
  </si>
  <si>
    <t>Annually update business plan, work plan</t>
  </si>
  <si>
    <t>Keep website up-to-date and track visits</t>
  </si>
  <si>
    <t>Apply for grants to fund outreach programs/events</t>
  </si>
  <si>
    <t>Coordinate volunteers for events</t>
  </si>
  <si>
    <t>Conduct educational tours</t>
  </si>
  <si>
    <t xml:space="preserve">Coordinate Local Advisory Committee (biennially) </t>
  </si>
  <si>
    <t>Install new equipment</t>
  </si>
  <si>
    <t>Create/publish/distribute Annual Report</t>
  </si>
  <si>
    <t>Prepare for/attend monthly board/committee meetings</t>
  </si>
  <si>
    <t>Prepare monthly board/committee minutes</t>
  </si>
  <si>
    <t>Board assistance</t>
  </si>
  <si>
    <t>Office management</t>
  </si>
  <si>
    <t>Customer service</t>
  </si>
  <si>
    <t>Attend administrative trainings, workshops, conferences</t>
  </si>
  <si>
    <t>Assist with/attend OACD annual conference, meetings</t>
  </si>
  <si>
    <t>Assist walk-in clients</t>
  </si>
  <si>
    <t>OWEB Grants</t>
  </si>
  <si>
    <t>Educational Capacity</t>
  </si>
  <si>
    <t>Planning</t>
  </si>
  <si>
    <t>Implementation</t>
  </si>
  <si>
    <t>LMA Tasks</t>
  </si>
  <si>
    <t>Report project completion</t>
  </si>
  <si>
    <t>Attend technical workshops/classes</t>
  </si>
  <si>
    <t>Administrative</t>
  </si>
  <si>
    <t>Maintain landowner, technical files</t>
  </si>
  <si>
    <t>General assistance</t>
  </si>
  <si>
    <t>Coordinate/assist with Oregon Envirothon</t>
  </si>
  <si>
    <t>Coordinate/assist with Annual Poster Contest</t>
  </si>
  <si>
    <t>Coordinate/assist with Native Plant and Tree Sale</t>
  </si>
  <si>
    <t>Organize/assist with workshops</t>
  </si>
  <si>
    <t>Outreach</t>
  </si>
  <si>
    <t>Develop/oversee budget</t>
  </si>
  <si>
    <t>Program development, oversight, administration</t>
  </si>
  <si>
    <t>Develop/perform presentations</t>
  </si>
  <si>
    <t>Obtain/maintain planner certification</t>
  </si>
  <si>
    <t>Develop conservation plans, contracts, maps</t>
  </si>
  <si>
    <t>Develop project specifications</t>
  </si>
  <si>
    <t>Assist with project implementation</t>
  </si>
  <si>
    <t>Verify/report implemented projects</t>
  </si>
  <si>
    <t>Conduct annual status reviews</t>
  </si>
  <si>
    <t>Review/rank applications</t>
  </si>
  <si>
    <t>Help coordinate volunteers</t>
  </si>
  <si>
    <t>Complete/review grant applications</t>
  </si>
  <si>
    <t>Attend grant team meetings, rank grants</t>
  </si>
  <si>
    <t>Attend trainings/meetings</t>
  </si>
  <si>
    <t>Field</t>
  </si>
  <si>
    <t>Analysis</t>
  </si>
  <si>
    <t>Interpret, analyze data</t>
  </si>
  <si>
    <t>Calibrate/maintain equipment</t>
  </si>
  <si>
    <t>Purchase equipment and supplies</t>
  </si>
  <si>
    <t>Receive/direct phone calls and e-mails</t>
  </si>
  <si>
    <t>Coordinate/train staff/volunteers</t>
  </si>
  <si>
    <t>Conduct water quality sampling/testing</t>
  </si>
  <si>
    <t>Publish/utilize data</t>
  </si>
  <si>
    <t>Conduct outreach, landowner education</t>
  </si>
  <si>
    <t>Assist with implementation of BMPs</t>
  </si>
  <si>
    <t>Coordinate/partner with DEQ</t>
  </si>
  <si>
    <t>Publish/utilize data; share with agencies, public</t>
  </si>
  <si>
    <t>Conduct grant reporting, track progress</t>
  </si>
  <si>
    <t>Other Tasks for 319 Grant</t>
  </si>
  <si>
    <t>Calibrate/maintain equipment, summer loggers</t>
  </si>
  <si>
    <t>Attend weed partnership meetings</t>
  </si>
  <si>
    <t>Develop/mail outreach letters</t>
  </si>
  <si>
    <t>Track grant activities/budget</t>
  </si>
  <si>
    <t>Verify treatment effectiveness</t>
  </si>
  <si>
    <t>Develop site maps</t>
  </si>
  <si>
    <t>Treatment</t>
  </si>
  <si>
    <t>Contract with pesticide applicator</t>
  </si>
  <si>
    <t>Train staff on surveying</t>
  </si>
  <si>
    <t>Obtain/create target mailing list</t>
  </si>
  <si>
    <t>Review board/committee packet materials</t>
  </si>
  <si>
    <t xml:space="preserve">Approve annual work plan, budget, and audit </t>
  </si>
  <si>
    <t>Promote the District among peers, constituents</t>
  </si>
  <si>
    <t>Understand director roles and responsibilities</t>
  </si>
  <si>
    <t>Assist with personnel issues as necessary</t>
  </si>
  <si>
    <t>Provide operational oversight</t>
  </si>
  <si>
    <t>Director responsibility</t>
  </si>
  <si>
    <t>District assistance</t>
  </si>
  <si>
    <t>Meet with/call staff as necessary</t>
  </si>
  <si>
    <t>Approve policies, contracts, job descriptions</t>
  </si>
  <si>
    <t>Update/approve business plan</t>
  </si>
  <si>
    <t>Attend/assist with events, activities, programs</t>
  </si>
  <si>
    <t>Maintain/update policies, job descriptions, forms</t>
  </si>
  <si>
    <t>Increase understanding of director roles/responsibilities</t>
  </si>
  <si>
    <t>Recruit/orient new board/committee members</t>
  </si>
  <si>
    <t>Complete regular tracking, reporting, requests</t>
  </si>
  <si>
    <t>Prepare/file reports, memos, correspondence</t>
  </si>
  <si>
    <t>H</t>
  </si>
  <si>
    <t>M</t>
  </si>
  <si>
    <t>L</t>
  </si>
  <si>
    <t>Volunteer Days Allocated</t>
  </si>
  <si>
    <t>Work Days Allocated</t>
  </si>
  <si>
    <t>Attend board/committee meetings</t>
  </si>
  <si>
    <t>Approve meeting minutes, financial reports</t>
  </si>
  <si>
    <t>Coordinate scholarship with OSAC</t>
  </si>
  <si>
    <t>Assist walk-ins/phone/e-mail technical requests</t>
  </si>
  <si>
    <t>Assist with pursuit of permanent facility</t>
  </si>
  <si>
    <t>Assist with 2-year project report</t>
  </si>
  <si>
    <t>Review and submit bills for reimbursement</t>
  </si>
  <si>
    <t>Develop/track progress for Contribution Agreement</t>
  </si>
  <si>
    <t>Complete Oregon Budget Law requirements</t>
  </si>
  <si>
    <t>Create/correlate monthly financial statements</t>
  </si>
  <si>
    <t>Develop conservation plans and maps</t>
  </si>
  <si>
    <t>Develop ODA animal waste management plans</t>
  </si>
  <si>
    <t>Assist with program oversight</t>
  </si>
  <si>
    <t>Help with project screening, ranking</t>
  </si>
  <si>
    <t>Conduct annual stakeholder meeting</t>
  </si>
  <si>
    <t>Conduct site vists, field inventory, assess concerns</t>
  </si>
  <si>
    <t>Compile/distribute quarterly newsletter</t>
  </si>
  <si>
    <t>Maintain mailing lists</t>
  </si>
  <si>
    <t>CI</t>
  </si>
  <si>
    <t>Create/coordinate installation of signs</t>
  </si>
  <si>
    <t>Board/Committee meetings</t>
  </si>
  <si>
    <t xml:space="preserve">Board Priority Ranking </t>
  </si>
  <si>
    <t>Give direction/assistance with pursuing permanent District facility</t>
  </si>
  <si>
    <t>Events/ Activities</t>
  </si>
  <si>
    <t>Financial management</t>
  </si>
  <si>
    <t>District goals/ requirements</t>
  </si>
  <si>
    <t>Provide support to technical staff/projects</t>
  </si>
  <si>
    <t>Create/update displays</t>
  </si>
  <si>
    <t>Conduct correspondence with program participants</t>
  </si>
  <si>
    <t>Review bills for reimbursement, make payment</t>
  </si>
  <si>
    <t>Create scope of work for LMA/TA funding from ODA</t>
  </si>
  <si>
    <t>Perform tracking and reporting for SB 1010</t>
  </si>
  <si>
    <t xml:space="preserve"> WORKLOAD SUMMARY</t>
  </si>
  <si>
    <t>Tracking</t>
  </si>
  <si>
    <t>Mid-Year</t>
  </si>
  <si>
    <t>End-of-Year</t>
  </si>
  <si>
    <t xml:space="preserve">Assist with non-OWEB/LAP/NRCS grants </t>
  </si>
  <si>
    <t>Write/submit press releases</t>
  </si>
  <si>
    <t>Create/publish advertisements</t>
  </si>
  <si>
    <t xml:space="preserve">Conduct outreach at events, conferences, and fairs </t>
  </si>
  <si>
    <t>Compose/assist with outreach articles</t>
  </si>
  <si>
    <t>Recommend project funding</t>
  </si>
  <si>
    <t>Maintain landowner files</t>
  </si>
  <si>
    <t>Assist with funded project implementation</t>
  </si>
  <si>
    <t>Provide watershed councils with administrative support</t>
  </si>
  <si>
    <t>Target:</t>
  </si>
  <si>
    <t xml:space="preserve">Target: </t>
  </si>
  <si>
    <t>Assist with maintenance of weather stations</t>
  </si>
  <si>
    <t>% of target met</t>
  </si>
  <si>
    <t>Mid-Year (days spent on tasks)</t>
  </si>
  <si>
    <t>End-of-Year (days spent on tasks)</t>
  </si>
  <si>
    <t>Key Tasks Completed</t>
  </si>
  <si>
    <t xml:space="preserve">Objective 1:  </t>
  </si>
  <si>
    <t>Provide Conservation Planning, Technical, and Financial Assistance to Property Owners and Operators</t>
  </si>
  <si>
    <t xml:space="preserve">Goal: </t>
  </si>
  <si>
    <t>Provide assistance to help landowners/operators get conservation on the ground</t>
  </si>
  <si>
    <t xml:space="preserve">Primary Goal: </t>
  </si>
  <si>
    <t xml:space="preserve">Objective 4:  </t>
  </si>
  <si>
    <t>Implement Programs that Assist Constituents with Natural Resource Concerns</t>
  </si>
  <si>
    <t>Provide assistance to help landowners get conservation on the ground</t>
  </si>
  <si>
    <t xml:space="preserve">Objective 2: </t>
  </si>
  <si>
    <t>Deliver Conservation Education Materials and Workshops</t>
  </si>
  <si>
    <t>Conduct education and outreach activities to encourage conservation and understanding of natural resources</t>
  </si>
  <si>
    <t xml:space="preserve">Objective 3: </t>
  </si>
  <si>
    <t>Administer District Operations</t>
  </si>
  <si>
    <t>Effectively and efficiently operate the District</t>
  </si>
  <si>
    <t xml:space="preserve">Objective 4: </t>
  </si>
  <si>
    <t>Collect data to monitor implementation of SB 1010 and use to help improve water quality conditions</t>
  </si>
  <si>
    <t>Assist landowners in targeted watersheds with identification and eradication of knotweed</t>
  </si>
  <si>
    <t>Provide consituents and partners with stream flow and level information</t>
  </si>
  <si>
    <t>x</t>
  </si>
  <si>
    <t>Install summer loggers</t>
  </si>
  <si>
    <t>Provide web-based interface for data</t>
  </si>
  <si>
    <t>Manage/develop contracts, agreements</t>
  </si>
  <si>
    <t>Eradicate all known knotweed sites within the program</t>
  </si>
  <si>
    <t>Program Description/Goals</t>
  </si>
  <si>
    <t>Landowner Assistance Program (LAP)</t>
  </si>
  <si>
    <t xml:space="preserve">Oregon Watershed Enhancement Board (OWEB) Grants </t>
  </si>
  <si>
    <t>· Key components are budgetary preparation and control, purchases, payments, audits, and reports, safety, risk management, personnel, vehicle and equipment maintenance, facilities management, and board development</t>
  </si>
  <si>
    <t>· The goal is to deliver soil and water conservation related materials to the youth and adults of Marion County</t>
  </si>
  <si>
    <t xml:space="preserve">· Products include displays, ads, press releases, brochures, promotional items, website, etc. </t>
  </si>
  <si>
    <t>· The goal is to gather and analyze data to assess local stream flow conditions and provide information on water quantity</t>
  </si>
  <si>
    <t>· Six permanent stations are installed on creeks where staff gage height is recorded; actual water flows are measured during the low-flow season</t>
  </si>
  <si>
    <t>· The program will transition to real-time loggers once enough field data is collected to develop rating curves</t>
  </si>
  <si>
    <t>· This is our own grant program for small acreage landowners to implement conservation practices, especially related to agricultural water quality and livestock management</t>
  </si>
  <si>
    <t>· Projects that have high demonstration value are encouraged</t>
  </si>
  <si>
    <t xml:space="preserve">· The District provides help with ranking, planning, and contracting, and implementation of NRCS projects, especially with EQIP, CREP, and CSP funds </t>
  </si>
  <si>
    <t>· These grant programs are for any landowners addressing water quality issues, especially streamside plantings, fencing livestock from streams, fish passage, etc.</t>
  </si>
  <si>
    <t>· Staff serve on team representing Linn &amp; Marion counties for the small grant program</t>
  </si>
  <si>
    <t>· The goal is to provide planning and advice to landowners and others requesting help with natural resource-related projects</t>
  </si>
  <si>
    <t>· Includes guidance for helping landowners meet the agricultural water quality plan goals</t>
  </si>
  <si>
    <t>· This is a long-term program to conduct water quality sampling and testing  in the Pudding River Watershed, which addresses agricultural water quality plan</t>
  </si>
  <si>
    <t>· The goals include determining baseline conditions, identifying trends, and conducting outreach to help improve landowner awareness &amp; water conditions</t>
  </si>
  <si>
    <t>Focus Area</t>
  </si>
  <si>
    <t>Lead</t>
  </si>
  <si>
    <r>
      <t>Education/Outreach</t>
    </r>
    <r>
      <rPr>
        <sz val="10"/>
        <rFont val="Arial"/>
        <family val="0"/>
      </rPr>
      <t xml:space="preserve"> </t>
    </r>
  </si>
  <si>
    <t>JK, RS</t>
  </si>
  <si>
    <t>· Events include Native Plant &amp; Tree Sale (JB &amp; DC co-lead), Envirothon, Poster Contest, workshops, tours, presentations to groups</t>
  </si>
  <si>
    <t>GD &amp; RS</t>
  </si>
  <si>
    <t>GD &amp; SE</t>
  </si>
  <si>
    <t>Focus Areas*</t>
  </si>
  <si>
    <t>* See page 12 for descriptions</t>
  </si>
  <si>
    <t>Inform landowners about SB 1010</t>
  </si>
  <si>
    <t>75% of classrooms receiving poster contest materials will participate in the poster contest</t>
  </si>
  <si>
    <t>Gain 10% more names and addresses for the District mailing list</t>
  </si>
  <si>
    <t>50% of Oregon Envirothon will be funded through sources other than Marion SWCD</t>
  </si>
  <si>
    <t>25% of workshop/tour participants will implement one conservation practice</t>
  </si>
  <si>
    <t xml:space="preserve">Get 5 new projects implemented that improve or restore priority upland or riparian conditions </t>
  </si>
  <si>
    <t>Provide landowners with moderate priorty projects an opportunity to submit them in March '07</t>
  </si>
  <si>
    <t>Install new real-time monitoring equipment at 5 locations</t>
  </si>
  <si>
    <t xml:space="preserve">Conduct all required administrative tasks in a timely and efficient manner </t>
  </si>
  <si>
    <t>Get 10 new projects implemented that help landowners meet SB1010</t>
  </si>
  <si>
    <t>Assist NRCS with a minimum of 10 landowner projects to meet priorities set by local stakeholders</t>
  </si>
  <si>
    <t>Find 5 new volunteers to assist with monitoring efforts</t>
  </si>
  <si>
    <t xml:space="preserve">Assist with 5 local school projects for water quality </t>
  </si>
  <si>
    <t>Collect 40 representative stream velocity measurements</t>
  </si>
  <si>
    <t>Respond to new landowner requests within one week so that the District is known to be prompt and efficient</t>
  </si>
  <si>
    <t>· Two weather stations are maintained to provide data to farmers for making decisions about irrigation, chemical applications, etc. (JB leads)</t>
  </si>
  <si>
    <t>· Includes Section 319 EPA/DEQ grant which funds the Pudding River Pesticide Stewardship Network  (GD &amp; SE co-lead)</t>
  </si>
  <si>
    <t>· These cost-share programs help larger acreage agricultural landowners implement conservation priority practices set by local stakeholders</t>
  </si>
  <si>
    <t>· The goal is eradication of knotweed in the Abiqua Creek, Croisan Creek, Brush Creek, and Drift Creek watersheds where known sites have been identified and treated</t>
  </si>
  <si>
    <t xml:space="preserve">· The goal is to provide effective operational planning and oversight of the district </t>
  </si>
  <si>
    <t>Staff: JK=Jane Keppinger, RS=Robin Straughan, DC=Diane Cheyne, GD=Glenn Dolphin, JB=Jeremy Baker, SE=Scott Eden, MH=Marcie Hagen, RC=Resource Conservationist, CI=Conservation Intern, AA=Administrative Assistant</t>
  </si>
  <si>
    <t>Education and Outreach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</si>
</sst>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i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9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0" xfId="0" applyFont="1" applyAlignment="1">
      <alignment horizontal="left"/>
    </xf>
    <xf numFmtId="3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10" fillId="33" borderId="13" xfId="0" applyFont="1" applyFill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3" fillId="0" borderId="10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/>
    </xf>
    <xf numFmtId="0" fontId="0" fillId="0" borderId="24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3" fillId="33" borderId="31" xfId="0" applyFont="1" applyFill="1" applyBorder="1" applyAlignment="1">
      <alignment horizontal="left"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3" fillId="0" borderId="3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6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6" fillId="0" borderId="37" xfId="0" applyFont="1" applyBorder="1" applyAlignment="1">
      <alignment vertical="top" wrapText="1"/>
    </xf>
    <xf numFmtId="0" fontId="6" fillId="0" borderId="36" xfId="0" applyFont="1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="90" zoomScaleNormal="90" workbookViewId="0" topLeftCell="A1">
      <selection activeCell="M17" sqref="M17"/>
    </sheetView>
  </sheetViews>
  <sheetFormatPr defaultColWidth="8.8515625" defaultRowHeight="12.75"/>
  <cols>
    <col min="1" max="1" width="33.8515625" style="0" bestFit="1" customWidth="1"/>
    <col min="2" max="2" width="6.421875" style="0" customWidth="1"/>
    <col min="3" max="4" width="6.8515625" style="0" customWidth="1"/>
    <col min="5" max="5" width="6.421875" style="0" customWidth="1"/>
    <col min="6" max="6" width="7.140625" style="0" customWidth="1"/>
    <col min="7" max="11" width="6.421875" style="0" customWidth="1"/>
    <col min="12" max="12" width="10.8515625" style="0" customWidth="1"/>
    <col min="13" max="13" width="9.28125" style="0" customWidth="1"/>
  </cols>
  <sheetData>
    <row r="1" spans="1:13" ht="15">
      <c r="A1" s="74" t="s">
        <v>180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</row>
    <row r="2" spans="1:13" ht="15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2.75" customHeight="1">
      <c r="A3" s="83" t="s">
        <v>248</v>
      </c>
      <c r="B3" s="85" t="s">
        <v>53</v>
      </c>
      <c r="C3" s="86"/>
      <c r="D3" s="86"/>
      <c r="E3" s="86"/>
      <c r="F3" s="86"/>
      <c r="G3" s="86"/>
      <c r="H3" s="86"/>
      <c r="I3" s="86"/>
      <c r="J3" s="86"/>
      <c r="K3" s="86"/>
      <c r="L3" s="79" t="s">
        <v>40</v>
      </c>
      <c r="M3" s="81" t="s">
        <v>169</v>
      </c>
    </row>
    <row r="4" spans="1:13" ht="12.75" customHeight="1">
      <c r="A4" s="84"/>
      <c r="B4" s="87"/>
      <c r="C4" s="87"/>
      <c r="D4" s="87"/>
      <c r="E4" s="87"/>
      <c r="F4" s="87"/>
      <c r="G4" s="87"/>
      <c r="H4" s="87"/>
      <c r="I4" s="87"/>
      <c r="J4" s="87"/>
      <c r="K4" s="87"/>
      <c r="L4" s="80"/>
      <c r="M4" s="82"/>
    </row>
    <row r="5" spans="1:13" ht="15">
      <c r="A5" s="84"/>
      <c r="B5" s="17" t="s">
        <v>1</v>
      </c>
      <c r="C5" s="17" t="s">
        <v>2</v>
      </c>
      <c r="D5" s="17" t="s">
        <v>5</v>
      </c>
      <c r="E5" s="17" t="s">
        <v>4</v>
      </c>
      <c r="F5" s="17" t="s">
        <v>3</v>
      </c>
      <c r="G5" s="17" t="s">
        <v>51</v>
      </c>
      <c r="H5" s="17" t="s">
        <v>52</v>
      </c>
      <c r="I5" s="17" t="s">
        <v>55</v>
      </c>
      <c r="J5" s="17" t="s">
        <v>166</v>
      </c>
      <c r="K5" s="17" t="s">
        <v>50</v>
      </c>
      <c r="L5" s="80"/>
      <c r="M5" s="82"/>
    </row>
    <row r="6" spans="1:13" ht="15">
      <c r="A6" s="18" t="s">
        <v>31</v>
      </c>
      <c r="B6" s="19">
        <f>'Tech Assistance'!C6</f>
        <v>8</v>
      </c>
      <c r="C6" s="19">
        <f>'Tech Assistance'!D6</f>
        <v>40</v>
      </c>
      <c r="D6" s="19">
        <f>'Tech Assistance'!E6</f>
        <v>1</v>
      </c>
      <c r="E6" s="19">
        <f>'Tech Assistance'!F6</f>
        <v>60</v>
      </c>
      <c r="F6" s="19">
        <f>'Tech Assistance'!G6</f>
        <v>51</v>
      </c>
      <c r="G6" s="19">
        <f>'Tech Assistance'!H6</f>
        <v>60</v>
      </c>
      <c r="H6" s="19">
        <f>'Tech Assistance'!I6</f>
        <v>60</v>
      </c>
      <c r="I6" s="19">
        <f>'Tech Assistance'!J6</f>
        <v>85</v>
      </c>
      <c r="J6" s="19">
        <f>'Tech Assistance'!K6</f>
        <v>5</v>
      </c>
      <c r="K6" s="19">
        <f>'Tech Assistance'!L6</f>
        <v>5</v>
      </c>
      <c r="L6" s="20">
        <f>SUM(B6:K6)</f>
        <v>375</v>
      </c>
      <c r="M6" s="21" t="s">
        <v>143</v>
      </c>
    </row>
    <row r="7" spans="1:13" ht="15">
      <c r="A7" s="18" t="s">
        <v>271</v>
      </c>
      <c r="B7" s="19">
        <f>Education!C9</f>
        <v>24</v>
      </c>
      <c r="C7" s="19">
        <f>Education!D9</f>
        <v>20</v>
      </c>
      <c r="D7" s="19">
        <f>Education!E9</f>
        <v>207</v>
      </c>
      <c r="E7" s="19">
        <f>Education!F9</f>
        <v>20</v>
      </c>
      <c r="F7" s="19">
        <f>Education!G9</f>
        <v>39</v>
      </c>
      <c r="G7" s="19">
        <f>Education!H9</f>
        <v>30</v>
      </c>
      <c r="H7" s="19">
        <f>Education!I9</f>
        <v>30</v>
      </c>
      <c r="I7" s="19">
        <f>Education!J9</f>
        <v>30</v>
      </c>
      <c r="J7" s="19">
        <f>Education!K9</f>
        <v>0</v>
      </c>
      <c r="K7" s="19">
        <f>Education!L9</f>
        <v>65</v>
      </c>
      <c r="L7" s="20">
        <f>SUM(B7:K7)</f>
        <v>465</v>
      </c>
      <c r="M7" s="21" t="s">
        <v>143</v>
      </c>
    </row>
    <row r="8" spans="1:13" ht="15">
      <c r="A8" s="18" t="s">
        <v>26</v>
      </c>
      <c r="B8" s="19">
        <f>'District Ops'!C6</f>
        <v>185</v>
      </c>
      <c r="C8" s="19">
        <f>'District Ops'!D6</f>
        <v>120</v>
      </c>
      <c r="D8" s="19">
        <f>'District Ops'!E6</f>
        <v>25</v>
      </c>
      <c r="E8" s="19">
        <f>'District Ops'!F6</f>
        <v>40</v>
      </c>
      <c r="F8" s="19">
        <f>'District Ops'!G6</f>
        <v>42</v>
      </c>
      <c r="G8" s="19">
        <v>25</v>
      </c>
      <c r="H8" s="19">
        <f>'District Ops'!I6</f>
        <v>35</v>
      </c>
      <c r="I8" s="19">
        <f>'District Ops'!J6</f>
        <v>30</v>
      </c>
      <c r="J8" s="19">
        <f>'District Ops'!K6</f>
        <v>2</v>
      </c>
      <c r="K8" s="19">
        <f>'District Ops'!L6</f>
        <v>150</v>
      </c>
      <c r="L8" s="20">
        <f>SUM(B8:K8)</f>
        <v>654</v>
      </c>
      <c r="M8" s="21" t="s">
        <v>143</v>
      </c>
    </row>
    <row r="9" spans="1:13" ht="15">
      <c r="A9" s="18" t="s">
        <v>30</v>
      </c>
      <c r="B9" s="19">
        <f>NRCS!C6</f>
        <v>2</v>
      </c>
      <c r="C9" s="19">
        <f>NRCS!D6</f>
        <v>8</v>
      </c>
      <c r="D9" s="19">
        <f>NRCS!E6</f>
        <v>0</v>
      </c>
      <c r="E9" s="19">
        <f>NRCS!F6</f>
        <v>25</v>
      </c>
      <c r="F9" s="19">
        <f>NRCS!G6</f>
        <v>60</v>
      </c>
      <c r="G9" s="19">
        <f>NRCS!H6</f>
        <v>22</v>
      </c>
      <c r="H9" s="19">
        <f>NRCS!I6</f>
        <v>20</v>
      </c>
      <c r="I9" s="19">
        <f>NRCS!J6</f>
        <v>45</v>
      </c>
      <c r="J9" s="19">
        <f>NRCS!K6</f>
        <v>0</v>
      </c>
      <c r="K9" s="19">
        <f>NRCS!L6</f>
        <v>3</v>
      </c>
      <c r="L9" s="20">
        <f aca="true" t="shared" si="0" ref="L9:L14">SUM(B9:K9)</f>
        <v>185</v>
      </c>
      <c r="M9" s="21" t="s">
        <v>143</v>
      </c>
    </row>
    <row r="10" spans="1:13" ht="15">
      <c r="A10" s="18" t="s">
        <v>29</v>
      </c>
      <c r="B10" s="19">
        <f>LAP!C6</f>
        <v>3</v>
      </c>
      <c r="C10" s="19">
        <f>LAP!D6</f>
        <v>30</v>
      </c>
      <c r="D10" s="19">
        <f>LAP!E6</f>
        <v>1</v>
      </c>
      <c r="E10" s="19">
        <f>LAP!F6</f>
        <v>60</v>
      </c>
      <c r="F10" s="19">
        <f>LAP!G6</f>
        <v>25</v>
      </c>
      <c r="G10" s="19">
        <f>LAP!H6</f>
        <v>10</v>
      </c>
      <c r="H10" s="19">
        <f>LAP!I6</f>
        <v>15</v>
      </c>
      <c r="I10" s="19">
        <f>LAP!J6</f>
        <v>30</v>
      </c>
      <c r="J10" s="19">
        <f>LAP!K6</f>
        <v>0</v>
      </c>
      <c r="K10" s="19">
        <f>LAP!L6</f>
        <v>3</v>
      </c>
      <c r="L10" s="20">
        <f t="shared" si="0"/>
        <v>177</v>
      </c>
      <c r="M10" s="21" t="s">
        <v>143</v>
      </c>
    </row>
    <row r="11" spans="1:13" ht="15">
      <c r="A11" s="18" t="s">
        <v>72</v>
      </c>
      <c r="B11" s="19">
        <f>'OWEB Grants'!C7</f>
        <v>3</v>
      </c>
      <c r="C11" s="19">
        <f>'OWEB Grants'!D7</f>
        <v>10</v>
      </c>
      <c r="D11" s="19">
        <f>'OWEB Grants'!E7</f>
        <v>1</v>
      </c>
      <c r="E11" s="19">
        <f>'OWEB Grants'!F7</f>
        <v>20</v>
      </c>
      <c r="F11" s="19">
        <f>'OWEB Grants'!G7</f>
        <v>15</v>
      </c>
      <c r="G11" s="19">
        <f>'OWEB Grants'!H7</f>
        <v>20</v>
      </c>
      <c r="H11" s="19">
        <f>'OWEB Grants'!I7</f>
        <v>10</v>
      </c>
      <c r="I11" s="19">
        <f>'OWEB Grants'!J7</f>
        <v>15</v>
      </c>
      <c r="J11" s="19">
        <f>'OWEB Grants'!K7</f>
        <v>0</v>
      </c>
      <c r="K11" s="19">
        <f>'OWEB Grants'!L7</f>
        <v>3</v>
      </c>
      <c r="L11" s="20">
        <f t="shared" si="0"/>
        <v>97</v>
      </c>
      <c r="M11" s="21" t="s">
        <v>144</v>
      </c>
    </row>
    <row r="12" spans="1:13" ht="15">
      <c r="A12" s="18" t="s">
        <v>32</v>
      </c>
      <c r="B12" s="19">
        <f>WQ!C7</f>
        <v>4</v>
      </c>
      <c r="C12" s="19">
        <f>WQ!D7</f>
        <v>2</v>
      </c>
      <c r="D12" s="19">
        <f>WQ!E7</f>
        <v>0</v>
      </c>
      <c r="E12" s="19">
        <f>WQ!F7</f>
        <v>10</v>
      </c>
      <c r="F12" s="19">
        <f>WQ!G7</f>
        <v>0</v>
      </c>
      <c r="G12" s="19">
        <f>WQ!H7</f>
        <v>28</v>
      </c>
      <c r="H12" s="19">
        <f>WQ!I7</f>
        <v>20</v>
      </c>
      <c r="I12" s="19">
        <f>WQ!J7</f>
        <v>0</v>
      </c>
      <c r="J12" s="19">
        <f>WQ!K7</f>
        <v>23</v>
      </c>
      <c r="K12" s="19">
        <f>WQ!L7</f>
        <v>2</v>
      </c>
      <c r="L12" s="20">
        <f t="shared" si="0"/>
        <v>89</v>
      </c>
      <c r="M12" s="21" t="s">
        <v>144</v>
      </c>
    </row>
    <row r="13" spans="1:13" ht="15">
      <c r="A13" s="18" t="s">
        <v>28</v>
      </c>
      <c r="B13" s="19">
        <f>Knotweed!C6</f>
        <v>3</v>
      </c>
      <c r="C13" s="19">
        <f>Knotweed!D6</f>
        <v>2</v>
      </c>
      <c r="D13" s="19">
        <f>Knotweed!E6</f>
        <v>0</v>
      </c>
      <c r="E13" s="19">
        <f>Knotweed!F6</f>
        <v>0</v>
      </c>
      <c r="F13" s="19">
        <f>Knotweed!G6</f>
        <v>1</v>
      </c>
      <c r="G13" s="19">
        <f>Knotweed!H6</f>
        <v>0</v>
      </c>
      <c r="H13" s="19">
        <f>Knotweed!I6</f>
        <v>15</v>
      </c>
      <c r="I13" s="19">
        <f>Knotweed!J6</f>
        <v>0</v>
      </c>
      <c r="J13" s="19">
        <f>Knotweed!K6</f>
        <v>10</v>
      </c>
      <c r="K13" s="19">
        <f>Knotweed!L6</f>
        <v>2</v>
      </c>
      <c r="L13" s="20">
        <f t="shared" si="0"/>
        <v>33</v>
      </c>
      <c r="M13" s="21" t="s">
        <v>145</v>
      </c>
    </row>
    <row r="14" spans="1:13" ht="15">
      <c r="A14" s="18" t="s">
        <v>27</v>
      </c>
      <c r="B14" s="19">
        <f>Flow!C7</f>
        <v>3</v>
      </c>
      <c r="C14" s="19">
        <f>Flow!D7</f>
        <v>3</v>
      </c>
      <c r="D14" s="19">
        <f>Flow!E7</f>
        <v>0</v>
      </c>
      <c r="E14" s="19">
        <f>Flow!F7</f>
        <v>0</v>
      </c>
      <c r="F14" s="19">
        <f>Flow!G7</f>
        <v>2</v>
      </c>
      <c r="G14" s="19">
        <f>Flow!H7</f>
        <v>40</v>
      </c>
      <c r="H14" s="19">
        <f>Flow!I7</f>
        <v>30</v>
      </c>
      <c r="I14" s="19">
        <f>Flow!J7</f>
        <v>0</v>
      </c>
      <c r="J14" s="19">
        <f>Flow!K7</f>
        <v>35</v>
      </c>
      <c r="K14" s="19">
        <f>Flow!L7</f>
        <v>2</v>
      </c>
      <c r="L14" s="20">
        <f t="shared" si="0"/>
        <v>115</v>
      </c>
      <c r="M14" s="21" t="s">
        <v>145</v>
      </c>
    </row>
    <row r="15" spans="1:13" ht="1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20"/>
      <c r="M15" s="22"/>
    </row>
    <row r="16" spans="1:13" ht="1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0"/>
      <c r="M16" s="25"/>
    </row>
    <row r="17" spans="1:13" ht="15">
      <c r="A17" s="26" t="s">
        <v>33</v>
      </c>
      <c r="B17" s="20">
        <f>SUM(B6:B14)</f>
        <v>235</v>
      </c>
      <c r="C17" s="20">
        <f aca="true" t="shared" si="1" ref="C17:K17">SUM(C6:C14)</f>
        <v>235</v>
      </c>
      <c r="D17" s="20">
        <f t="shared" si="1"/>
        <v>235</v>
      </c>
      <c r="E17" s="20">
        <f t="shared" si="1"/>
        <v>235</v>
      </c>
      <c r="F17" s="20">
        <f t="shared" si="1"/>
        <v>235</v>
      </c>
      <c r="G17" s="20">
        <f t="shared" si="1"/>
        <v>235</v>
      </c>
      <c r="H17" s="20">
        <f t="shared" si="1"/>
        <v>235</v>
      </c>
      <c r="I17" s="20">
        <f t="shared" si="1"/>
        <v>235</v>
      </c>
      <c r="J17" s="20">
        <f t="shared" si="1"/>
        <v>75</v>
      </c>
      <c r="K17" s="20">
        <f t="shared" si="1"/>
        <v>235</v>
      </c>
      <c r="L17" s="20"/>
      <c r="M17" s="25"/>
    </row>
    <row r="18" spans="1:13" ht="15">
      <c r="A18" s="18" t="s">
        <v>42</v>
      </c>
      <c r="B18" s="27">
        <f>B17/235</f>
        <v>1</v>
      </c>
      <c r="C18" s="27">
        <f aca="true" t="shared" si="2" ref="C18:K18">C17/235</f>
        <v>1</v>
      </c>
      <c r="D18" s="27">
        <f t="shared" si="2"/>
        <v>1</v>
      </c>
      <c r="E18" s="27">
        <f t="shared" si="2"/>
        <v>1</v>
      </c>
      <c r="F18" s="27">
        <f t="shared" si="2"/>
        <v>1</v>
      </c>
      <c r="G18" s="27">
        <f t="shared" si="2"/>
        <v>1</v>
      </c>
      <c r="H18" s="27">
        <f t="shared" si="2"/>
        <v>1</v>
      </c>
      <c r="I18" s="27">
        <f>I17/235</f>
        <v>1</v>
      </c>
      <c r="J18" s="27">
        <f t="shared" si="2"/>
        <v>0.3191489361702128</v>
      </c>
      <c r="K18" s="27">
        <f t="shared" si="2"/>
        <v>1</v>
      </c>
      <c r="L18" s="24"/>
      <c r="M18" s="25"/>
    </row>
    <row r="19" spans="1:13" ht="12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5"/>
    </row>
    <row r="20" spans="1:13" ht="15">
      <c r="A20" s="28" t="s">
        <v>181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5"/>
    </row>
    <row r="21" spans="1:13" ht="15">
      <c r="A21" s="29" t="s">
        <v>182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5"/>
    </row>
    <row r="22" spans="1:13" ht="15">
      <c r="A22" s="29" t="s">
        <v>183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5"/>
    </row>
    <row r="23" spans="1:13" ht="15">
      <c r="A23" s="29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5"/>
    </row>
    <row r="24" spans="1:13" ht="12">
      <c r="A24" s="23"/>
      <c r="B24" s="77" t="s">
        <v>146</v>
      </c>
      <c r="C24" s="78"/>
      <c r="D24" s="78"/>
      <c r="E24" s="78"/>
      <c r="F24" s="78"/>
      <c r="G24" s="78"/>
      <c r="H24" s="78"/>
      <c r="I24" s="78"/>
      <c r="J24" s="78"/>
      <c r="K24" s="78"/>
      <c r="L24" s="24"/>
      <c r="M24" s="25"/>
    </row>
    <row r="25" spans="1:13" ht="12">
      <c r="A25" s="23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24"/>
      <c r="M25" s="25"/>
    </row>
    <row r="26" spans="1:13" ht="12">
      <c r="A26" s="23"/>
      <c r="B26" s="24"/>
      <c r="C26" s="27"/>
      <c r="D26" s="27" t="s">
        <v>45</v>
      </c>
      <c r="E26" s="27"/>
      <c r="F26" s="27"/>
      <c r="G26" s="24"/>
      <c r="H26" s="27"/>
      <c r="I26" s="27" t="s">
        <v>46</v>
      </c>
      <c r="J26" s="27"/>
      <c r="K26" s="24"/>
      <c r="L26" s="24"/>
      <c r="M26" s="25"/>
    </row>
    <row r="27" spans="1:13" ht="15">
      <c r="A27" s="29" t="s">
        <v>47</v>
      </c>
      <c r="B27" s="24"/>
      <c r="C27" s="41"/>
      <c r="D27" s="41">
        <f>Board!C3</f>
        <v>80</v>
      </c>
      <c r="E27" s="41"/>
      <c r="F27" s="41"/>
      <c r="G27" s="24"/>
      <c r="H27" s="55"/>
      <c r="I27" s="55">
        <f>Board!D3</f>
        <v>60</v>
      </c>
      <c r="J27" s="55"/>
      <c r="K27" s="24"/>
      <c r="L27" s="24"/>
      <c r="M27" s="25"/>
    </row>
    <row r="28" spans="1:13" ht="12">
      <c r="A28" s="56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52"/>
    </row>
    <row r="29" spans="1:13" ht="12">
      <c r="A29" s="57" t="s">
        <v>249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</row>
    <row r="30" spans="1:13" ht="23.25" customHeight="1">
      <c r="A30" s="66" t="s">
        <v>270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8"/>
    </row>
    <row r="31" spans="1:13" ht="17.25" customHeigh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1"/>
    </row>
  </sheetData>
  <sheetProtection/>
  <mergeCells count="8">
    <mergeCell ref="A30:M31"/>
    <mergeCell ref="A2:M2"/>
    <mergeCell ref="A1:M1"/>
    <mergeCell ref="B24:K25"/>
    <mergeCell ref="L3:L5"/>
    <mergeCell ref="M3:M5"/>
    <mergeCell ref="A3:A5"/>
    <mergeCell ref="B3:K4"/>
  </mergeCells>
  <printOptions/>
  <pageMargins left="1" right="0.75" top="1.19" bottom="1" header="0.5" footer="0.5"/>
  <pageSetup fitToHeight="1" fitToWidth="1" horizontalDpi="600" verticalDpi="600" orientation="landscape" scale="99"/>
  <headerFooter alignWithMargins="0">
    <oddHeader xml:space="preserve">&amp;C&amp;16Marion SWCD Work Plan FY2006-2007 </oddHeader>
    <oddFooter>&amp;RPage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="90" zoomScaleNormal="90" workbookViewId="0" topLeftCell="A1">
      <selection activeCell="E8" sqref="E8"/>
    </sheetView>
  </sheetViews>
  <sheetFormatPr defaultColWidth="8.8515625" defaultRowHeight="12.75"/>
  <cols>
    <col min="1" max="1" width="13.8515625" style="0" customWidth="1"/>
    <col min="2" max="2" width="42.28125" style="0" customWidth="1"/>
    <col min="3" max="11" width="4.7109375" style="0" customWidth="1"/>
    <col min="12" max="12" width="4.7109375" style="7" customWidth="1"/>
    <col min="13" max="13" width="20.421875" style="0" bestFit="1" customWidth="1"/>
    <col min="14" max="14" width="11.28125" style="0" customWidth="1"/>
  </cols>
  <sheetData>
    <row r="1" spans="1:13" ht="15">
      <c r="A1" s="32" t="s">
        <v>205</v>
      </c>
      <c r="B1" s="98" t="s">
        <v>206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2.75">
      <c r="A2" s="34" t="s">
        <v>202</v>
      </c>
      <c r="B2" s="89" t="s">
        <v>217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2">
      <c r="A3" s="33" t="s">
        <v>194</v>
      </c>
      <c r="B3" s="90" t="s">
        <v>263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2">
      <c r="A4" s="33" t="s">
        <v>194</v>
      </c>
      <c r="B4" s="90" t="s">
        <v>257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4" ht="15">
      <c r="A5" s="91" t="s">
        <v>0</v>
      </c>
      <c r="B5" s="73"/>
      <c r="C5" s="92" t="s">
        <v>147</v>
      </c>
      <c r="D5" s="93"/>
      <c r="E5" s="93"/>
      <c r="F5" s="93"/>
      <c r="G5" s="93"/>
      <c r="H5" s="93"/>
      <c r="I5" s="93"/>
      <c r="J5" s="93"/>
      <c r="K5" s="93"/>
      <c r="L5" s="93"/>
      <c r="M5" s="13"/>
      <c r="N5" s="14"/>
    </row>
    <row r="6" spans="1:14" ht="15">
      <c r="A6" s="73"/>
      <c r="B6" s="73"/>
      <c r="C6" s="3" t="s">
        <v>1</v>
      </c>
      <c r="D6" s="3" t="s">
        <v>2</v>
      </c>
      <c r="E6" s="3" t="s">
        <v>5</v>
      </c>
      <c r="F6" s="3" t="s">
        <v>4</v>
      </c>
      <c r="G6" s="3" t="s">
        <v>3</v>
      </c>
      <c r="H6" s="3" t="s">
        <v>51</v>
      </c>
      <c r="I6" s="3" t="s">
        <v>52</v>
      </c>
      <c r="J6" s="3" t="s">
        <v>55</v>
      </c>
      <c r="K6" s="3" t="s">
        <v>166</v>
      </c>
      <c r="L6" s="3" t="s">
        <v>50</v>
      </c>
      <c r="M6" s="15"/>
      <c r="N6" s="14"/>
    </row>
    <row r="7" spans="1:14" ht="12">
      <c r="A7" s="73"/>
      <c r="B7" s="73"/>
      <c r="C7" s="1">
        <v>3</v>
      </c>
      <c r="D7" s="1">
        <v>3</v>
      </c>
      <c r="E7" s="1">
        <v>0</v>
      </c>
      <c r="F7" s="1">
        <v>0</v>
      </c>
      <c r="G7" s="1">
        <v>2</v>
      </c>
      <c r="H7" s="1">
        <v>40</v>
      </c>
      <c r="I7" s="1">
        <v>30</v>
      </c>
      <c r="J7" s="1">
        <v>0</v>
      </c>
      <c r="K7" s="1">
        <v>35</v>
      </c>
      <c r="L7" s="1">
        <v>2</v>
      </c>
      <c r="M7" s="14" t="s">
        <v>199</v>
      </c>
      <c r="N7" s="14"/>
    </row>
    <row r="8" spans="1:14" ht="12">
      <c r="A8" s="96" t="s">
        <v>79</v>
      </c>
      <c r="B8" t="s">
        <v>88</v>
      </c>
      <c r="C8" s="1" t="s">
        <v>218</v>
      </c>
      <c r="D8" s="1" t="s">
        <v>218</v>
      </c>
      <c r="E8" s="1"/>
      <c r="F8" s="1"/>
      <c r="G8" s="1"/>
      <c r="H8" s="1" t="s">
        <v>218</v>
      </c>
      <c r="I8" s="1" t="s">
        <v>218</v>
      </c>
      <c r="J8" s="1"/>
      <c r="K8" s="1"/>
      <c r="L8" s="39" t="s">
        <v>6</v>
      </c>
      <c r="M8" s="16"/>
      <c r="N8" s="14"/>
    </row>
    <row r="9" spans="1:14" ht="12">
      <c r="A9" s="96"/>
      <c r="B9" t="s">
        <v>87</v>
      </c>
      <c r="C9" s="1" t="s">
        <v>218</v>
      </c>
      <c r="D9" s="1"/>
      <c r="E9" s="1"/>
      <c r="F9" s="1"/>
      <c r="G9" s="1"/>
      <c r="H9" s="1" t="s">
        <v>218</v>
      </c>
      <c r="I9" s="1"/>
      <c r="J9" s="1"/>
      <c r="K9" s="1"/>
      <c r="M9" s="16"/>
      <c r="N9" s="14"/>
    </row>
    <row r="10" spans="1:14" ht="12">
      <c r="A10" s="96"/>
      <c r="B10" t="s">
        <v>105</v>
      </c>
      <c r="C10" s="1"/>
      <c r="D10" s="1"/>
      <c r="E10" s="1"/>
      <c r="F10" s="1"/>
      <c r="G10" s="1"/>
      <c r="H10" s="1" t="s">
        <v>218</v>
      </c>
      <c r="I10" s="1"/>
      <c r="J10" s="1"/>
      <c r="K10" s="1"/>
      <c r="M10" s="16"/>
      <c r="N10" s="14"/>
    </row>
    <row r="11" spans="1:14" ht="12">
      <c r="A11" s="96" t="s">
        <v>102</v>
      </c>
      <c r="B11" t="s">
        <v>103</v>
      </c>
      <c r="C11" s="1"/>
      <c r="D11" s="1"/>
      <c r="E11" s="1"/>
      <c r="F11" s="1"/>
      <c r="G11" s="1"/>
      <c r="H11" s="1" t="s">
        <v>218</v>
      </c>
      <c r="I11" s="1" t="s">
        <v>218</v>
      </c>
      <c r="J11" s="1"/>
      <c r="K11" s="1" t="s">
        <v>218</v>
      </c>
      <c r="M11" s="16"/>
      <c r="N11" s="14"/>
    </row>
    <row r="12" spans="1:14" ht="12">
      <c r="A12" s="96"/>
      <c r="B12" t="s">
        <v>109</v>
      </c>
      <c r="C12" s="1"/>
      <c r="D12" s="1"/>
      <c r="E12" s="1"/>
      <c r="F12" s="1"/>
      <c r="G12" s="1"/>
      <c r="H12" s="1" t="s">
        <v>218</v>
      </c>
      <c r="I12" s="1" t="s">
        <v>218</v>
      </c>
      <c r="J12" s="1"/>
      <c r="K12" s="1"/>
      <c r="M12" s="16"/>
      <c r="N12" s="14"/>
    </row>
    <row r="13" spans="1:14" ht="12">
      <c r="A13" s="96"/>
      <c r="B13" t="s">
        <v>220</v>
      </c>
      <c r="C13" s="1"/>
      <c r="D13" s="1"/>
      <c r="E13" s="1"/>
      <c r="F13" s="1"/>
      <c r="G13" s="1"/>
      <c r="H13" s="1" t="s">
        <v>218</v>
      </c>
      <c r="I13" s="1"/>
      <c r="J13" s="1"/>
      <c r="K13" s="1"/>
      <c r="M13" s="16"/>
      <c r="N13" s="14"/>
    </row>
    <row r="14" spans="1:14" ht="12">
      <c r="A14" s="96" t="s">
        <v>101</v>
      </c>
      <c r="B14" t="s">
        <v>104</v>
      </c>
      <c r="C14" s="1"/>
      <c r="D14" s="1"/>
      <c r="E14" s="1"/>
      <c r="F14" s="1"/>
      <c r="G14" s="1"/>
      <c r="H14" s="1" t="s">
        <v>218</v>
      </c>
      <c r="I14" s="1" t="s">
        <v>218</v>
      </c>
      <c r="J14" s="1"/>
      <c r="K14" s="1" t="s">
        <v>218</v>
      </c>
      <c r="M14" s="16"/>
      <c r="N14" s="14"/>
    </row>
    <row r="15" spans="1:14" ht="12">
      <c r="A15" s="104"/>
      <c r="B15" t="s">
        <v>21</v>
      </c>
      <c r="C15" s="1"/>
      <c r="D15" s="1"/>
      <c r="E15" s="1"/>
      <c r="F15" s="1"/>
      <c r="G15" s="1"/>
      <c r="H15" s="1" t="s">
        <v>218</v>
      </c>
      <c r="I15" s="1" t="s">
        <v>218</v>
      </c>
      <c r="J15" s="1"/>
      <c r="K15" s="1" t="s">
        <v>218</v>
      </c>
      <c r="M15" s="16"/>
      <c r="N15" s="14"/>
    </row>
    <row r="16" spans="1:14" ht="12">
      <c r="A16" s="104"/>
      <c r="B16" t="s">
        <v>107</v>
      </c>
      <c r="C16" s="1"/>
      <c r="D16" s="1"/>
      <c r="E16" s="1"/>
      <c r="F16" s="1"/>
      <c r="G16" s="1"/>
      <c r="H16" s="1" t="s">
        <v>218</v>
      </c>
      <c r="I16" s="1" t="s">
        <v>218</v>
      </c>
      <c r="J16" s="1"/>
      <c r="K16" s="1"/>
      <c r="M16" s="16"/>
      <c r="N16" s="14"/>
    </row>
    <row r="17" spans="1:14" ht="12">
      <c r="A17" s="104"/>
      <c r="B17" t="s">
        <v>62</v>
      </c>
      <c r="C17" s="1"/>
      <c r="D17" s="1"/>
      <c r="E17" s="1"/>
      <c r="F17" s="1"/>
      <c r="G17" s="1" t="s">
        <v>218</v>
      </c>
      <c r="H17" s="1" t="s">
        <v>218</v>
      </c>
      <c r="I17" s="1" t="s">
        <v>218</v>
      </c>
      <c r="J17" s="1"/>
      <c r="K17" s="1" t="s">
        <v>218</v>
      </c>
      <c r="M17" s="16"/>
      <c r="N17" s="14"/>
    </row>
    <row r="18" spans="1:14" ht="12">
      <c r="A18" s="5"/>
      <c r="C18" s="1"/>
      <c r="D18" s="1"/>
      <c r="E18" s="1"/>
      <c r="F18" s="1"/>
      <c r="G18" s="1"/>
      <c r="H18" s="1"/>
      <c r="I18" s="1"/>
      <c r="J18" s="1"/>
      <c r="K18" s="1"/>
      <c r="M18" s="16"/>
      <c r="N18" s="14"/>
    </row>
    <row r="19" spans="1:14" ht="12">
      <c r="A19" s="5"/>
      <c r="B19" s="30" t="s">
        <v>181</v>
      </c>
      <c r="C19" s="1"/>
      <c r="D19" s="1"/>
      <c r="E19" s="1"/>
      <c r="F19" s="1"/>
      <c r="G19" s="1"/>
      <c r="H19" s="1"/>
      <c r="I19" s="1"/>
      <c r="J19" s="1"/>
      <c r="K19" s="1"/>
      <c r="M19" s="16"/>
      <c r="N19" s="14"/>
    </row>
    <row r="20" spans="2:14" ht="12">
      <c r="B20" s="2" t="s">
        <v>197</v>
      </c>
      <c r="C20" s="1"/>
      <c r="D20" s="1"/>
      <c r="E20" s="1"/>
      <c r="F20" s="1"/>
      <c r="G20" s="1"/>
      <c r="H20" s="1"/>
      <c r="I20" s="1"/>
      <c r="J20" s="1"/>
      <c r="K20" s="1"/>
      <c r="M20" s="16"/>
      <c r="N20" s="14"/>
    </row>
    <row r="21" spans="2:14" ht="12">
      <c r="B21" s="2" t="s">
        <v>198</v>
      </c>
      <c r="C21" s="1"/>
      <c r="D21" s="1"/>
      <c r="E21" s="1"/>
      <c r="F21" s="1"/>
      <c r="G21" s="1"/>
      <c r="H21" s="1"/>
      <c r="I21" s="1"/>
      <c r="J21" s="1"/>
      <c r="K21" s="1"/>
      <c r="M21" s="16"/>
      <c r="N21" s="14"/>
    </row>
    <row r="22" spans="2:14" ht="12">
      <c r="B22" t="s">
        <v>196</v>
      </c>
      <c r="C22" s="1"/>
      <c r="D22" s="1"/>
      <c r="E22" s="1"/>
      <c r="F22" s="1"/>
      <c r="G22" s="1"/>
      <c r="H22" s="1"/>
      <c r="I22" s="1"/>
      <c r="J22" s="1"/>
      <c r="K22" s="1"/>
      <c r="M22" s="16"/>
      <c r="N22" s="14"/>
    </row>
    <row r="23" spans="13:14" ht="12">
      <c r="M23" s="16"/>
      <c r="N23" s="14"/>
    </row>
    <row r="24" spans="13:14" ht="12">
      <c r="M24" s="16"/>
      <c r="N24" s="14"/>
    </row>
    <row r="25" spans="13:14" ht="12">
      <c r="M25" s="16"/>
      <c r="N25" s="14"/>
    </row>
    <row r="26" spans="13:14" ht="12">
      <c r="M26" s="16"/>
      <c r="N26" s="14"/>
    </row>
    <row r="27" spans="13:14" ht="12">
      <c r="M27" s="16"/>
      <c r="N27" s="14"/>
    </row>
    <row r="28" spans="13:14" ht="12">
      <c r="M28" s="16"/>
      <c r="N28" s="14"/>
    </row>
    <row r="29" spans="13:14" ht="12">
      <c r="M29" s="16"/>
      <c r="N29" s="14"/>
    </row>
    <row r="30" spans="13:14" ht="12">
      <c r="M30" s="16"/>
      <c r="N30" s="14"/>
    </row>
    <row r="31" spans="13:14" ht="12">
      <c r="M31" s="16"/>
      <c r="N31" s="14"/>
    </row>
    <row r="32" spans="13:14" ht="12">
      <c r="M32" s="16"/>
      <c r="N32" s="14"/>
    </row>
    <row r="35" spans="13:14" ht="12">
      <c r="M35" s="5"/>
      <c r="N35" s="5"/>
    </row>
  </sheetData>
  <sheetProtection/>
  <mergeCells count="9">
    <mergeCell ref="B1:M1"/>
    <mergeCell ref="B2:M2"/>
    <mergeCell ref="B4:M4"/>
    <mergeCell ref="A14:A17"/>
    <mergeCell ref="A5:B7"/>
    <mergeCell ref="C5:L5"/>
    <mergeCell ref="A8:A10"/>
    <mergeCell ref="A11:A13"/>
    <mergeCell ref="B3:M3"/>
  </mergeCells>
  <printOptions gridLines="1"/>
  <pageMargins left="1" right="0.75" top="1" bottom="1" header="0.5" footer="0.5"/>
  <pageSetup fitToHeight="1" fitToWidth="1" horizontalDpi="600" verticalDpi="600" orientation="landscape" scale="97"/>
  <headerFooter alignWithMargins="0">
    <oddHeader>&amp;C&amp;16Flow Monitoring</oddHeader>
    <oddFooter>&amp;RPage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D5" sqref="D5"/>
    </sheetView>
  </sheetViews>
  <sheetFormatPr defaultColWidth="8.8515625" defaultRowHeight="12.75"/>
  <cols>
    <col min="1" max="1" width="26.7109375" style="0" customWidth="1"/>
    <col min="2" max="2" width="55.00390625" style="0" customWidth="1"/>
    <col min="3" max="3" width="17.28125" style="0" customWidth="1"/>
    <col min="4" max="4" width="17.421875" style="0" customWidth="1"/>
    <col min="5" max="11" width="5.7109375" style="0" customWidth="1"/>
  </cols>
  <sheetData>
    <row r="1" spans="1:10" ht="15">
      <c r="A1" s="91" t="s">
        <v>0</v>
      </c>
      <c r="B1" s="73"/>
      <c r="C1" s="105" t="s">
        <v>146</v>
      </c>
      <c r="D1" s="73"/>
      <c r="E1" s="10"/>
      <c r="F1" s="10"/>
      <c r="G1" s="10"/>
      <c r="H1" s="10"/>
      <c r="I1" s="10"/>
      <c r="J1" s="10"/>
    </row>
    <row r="2" spans="1:10" ht="12">
      <c r="A2" s="73"/>
      <c r="B2" s="73"/>
      <c r="C2" s="1" t="s">
        <v>45</v>
      </c>
      <c r="D2" s="2" t="s">
        <v>46</v>
      </c>
      <c r="F2" s="1"/>
      <c r="G2" s="1"/>
      <c r="H2" s="1"/>
      <c r="I2" s="1"/>
      <c r="J2" s="1"/>
    </row>
    <row r="3" spans="1:10" ht="12">
      <c r="A3" s="73"/>
      <c r="B3" s="73"/>
      <c r="C3" s="1">
        <v>80</v>
      </c>
      <c r="D3" s="1">
        <v>60</v>
      </c>
      <c r="E3" s="1"/>
      <c r="F3" s="1"/>
      <c r="H3" s="1"/>
      <c r="I3" s="1"/>
      <c r="J3" s="1"/>
    </row>
    <row r="4" spans="1:4" ht="12">
      <c r="A4" s="94" t="s">
        <v>168</v>
      </c>
      <c r="B4" s="4" t="s">
        <v>148</v>
      </c>
      <c r="C4" s="1" t="s">
        <v>6</v>
      </c>
      <c r="D4" s="1" t="s">
        <v>6</v>
      </c>
    </row>
    <row r="5" spans="1:4" ht="12">
      <c r="A5" s="95"/>
      <c r="B5" s="4" t="s">
        <v>149</v>
      </c>
      <c r="C5" s="1" t="s">
        <v>6</v>
      </c>
      <c r="D5" s="1"/>
    </row>
    <row r="6" spans="1:4" ht="12">
      <c r="A6" s="95"/>
      <c r="B6" s="4" t="s">
        <v>48</v>
      </c>
      <c r="C6" s="1" t="s">
        <v>6</v>
      </c>
      <c r="D6" s="1"/>
    </row>
    <row r="7" spans="1:4" ht="12">
      <c r="A7" s="95"/>
      <c r="B7" s="4" t="s">
        <v>135</v>
      </c>
      <c r="C7" s="1" t="s">
        <v>6</v>
      </c>
      <c r="D7" s="1"/>
    </row>
    <row r="8" spans="1:4" ht="12">
      <c r="A8" s="95"/>
      <c r="B8" s="4" t="s">
        <v>127</v>
      </c>
      <c r="C8" s="1" t="s">
        <v>6</v>
      </c>
      <c r="D8" s="1"/>
    </row>
    <row r="9" spans="1:4" ht="12">
      <c r="A9" s="95"/>
      <c r="B9" s="4" t="s">
        <v>136</v>
      </c>
      <c r="C9" s="1" t="s">
        <v>6</v>
      </c>
      <c r="D9" s="1" t="s">
        <v>6</v>
      </c>
    </row>
    <row r="10" spans="1:4" ht="12">
      <c r="A10" s="95"/>
      <c r="B10" s="4" t="s">
        <v>44</v>
      </c>
      <c r="C10" s="1" t="s">
        <v>6</v>
      </c>
      <c r="D10" s="1"/>
    </row>
    <row r="11" spans="1:4" ht="12">
      <c r="A11" s="95"/>
      <c r="B11" s="4" t="s">
        <v>43</v>
      </c>
      <c r="C11" s="1" t="s">
        <v>6</v>
      </c>
      <c r="D11" s="1" t="s">
        <v>6</v>
      </c>
    </row>
    <row r="12" spans="1:4" ht="12">
      <c r="A12" s="94" t="s">
        <v>132</v>
      </c>
      <c r="B12" t="s">
        <v>126</v>
      </c>
      <c r="C12" s="1" t="s">
        <v>6</v>
      </c>
      <c r="D12" s="1" t="s">
        <v>6</v>
      </c>
    </row>
    <row r="13" spans="1:4" ht="12.75" customHeight="1">
      <c r="A13" s="95"/>
      <c r="B13" s="4" t="s">
        <v>134</v>
      </c>
      <c r="C13" s="1" t="s">
        <v>6</v>
      </c>
      <c r="D13" s="1" t="s">
        <v>6</v>
      </c>
    </row>
    <row r="14" spans="1:4" ht="12">
      <c r="A14" s="95"/>
      <c r="B14" s="4" t="s">
        <v>130</v>
      </c>
      <c r="C14" s="1" t="s">
        <v>6</v>
      </c>
      <c r="D14" s="1" t="s">
        <v>6</v>
      </c>
    </row>
    <row r="15" spans="1:4" ht="12">
      <c r="A15" s="95"/>
      <c r="B15" s="4" t="s">
        <v>131</v>
      </c>
      <c r="C15" s="1" t="s">
        <v>6</v>
      </c>
      <c r="D15" s="1" t="s">
        <v>6</v>
      </c>
    </row>
    <row r="16" spans="1:4" ht="12">
      <c r="A16" s="95"/>
      <c r="B16" s="4" t="s">
        <v>129</v>
      </c>
      <c r="C16" s="1" t="s">
        <v>6</v>
      </c>
      <c r="D16" s="1" t="s">
        <v>6</v>
      </c>
    </row>
    <row r="17" spans="1:4" ht="12">
      <c r="A17" s="95"/>
      <c r="B17" s="4" t="s">
        <v>14</v>
      </c>
      <c r="C17" s="1" t="s">
        <v>6</v>
      </c>
      <c r="D17" s="1" t="s">
        <v>6</v>
      </c>
    </row>
    <row r="18" spans="1:4" ht="12">
      <c r="A18" s="95"/>
      <c r="B18" s="4" t="s">
        <v>15</v>
      </c>
      <c r="C18" s="1" t="s">
        <v>6</v>
      </c>
      <c r="D18" s="1" t="s">
        <v>6</v>
      </c>
    </row>
    <row r="19" spans="1:4" ht="12">
      <c r="A19" s="95"/>
      <c r="B19" s="4" t="s">
        <v>49</v>
      </c>
      <c r="C19" s="1" t="s">
        <v>6</v>
      </c>
      <c r="D19" s="1" t="s">
        <v>6</v>
      </c>
    </row>
    <row r="20" spans="1:4" ht="12">
      <c r="A20" s="94" t="s">
        <v>133</v>
      </c>
      <c r="B20" s="4" t="s">
        <v>7</v>
      </c>
      <c r="C20" s="1" t="s">
        <v>6</v>
      </c>
      <c r="D20" s="1" t="s">
        <v>6</v>
      </c>
    </row>
    <row r="21" spans="1:4" ht="12">
      <c r="A21" s="94"/>
      <c r="B21" s="4" t="s">
        <v>137</v>
      </c>
      <c r="C21" s="1" t="s">
        <v>6</v>
      </c>
      <c r="D21" s="1" t="s">
        <v>6</v>
      </c>
    </row>
    <row r="22" spans="1:4" ht="12">
      <c r="A22" s="94"/>
      <c r="B22" s="4" t="s">
        <v>128</v>
      </c>
      <c r="C22" s="1" t="s">
        <v>6</v>
      </c>
      <c r="D22" s="1" t="s">
        <v>6</v>
      </c>
    </row>
    <row r="23" spans="1:4" ht="12">
      <c r="A23" s="94"/>
      <c r="B23" s="4" t="s">
        <v>170</v>
      </c>
      <c r="C23" s="1" t="s">
        <v>6</v>
      </c>
      <c r="D23" s="1" t="s">
        <v>6</v>
      </c>
    </row>
  </sheetData>
  <sheetProtection/>
  <mergeCells count="5">
    <mergeCell ref="C1:D1"/>
    <mergeCell ref="A4:A11"/>
    <mergeCell ref="A20:A23"/>
    <mergeCell ref="A12:A19"/>
    <mergeCell ref="A1:B3"/>
  </mergeCells>
  <printOptions gridLines="1" horizontalCentered="1"/>
  <pageMargins left="1" right="0.75" top="1" bottom="1" header="0.5" footer="0.5"/>
  <pageSetup horizontalDpi="600" verticalDpi="600" orientation="landscape" scale="95"/>
  <headerFooter alignWithMargins="0">
    <oddHeader>&amp;C&amp;16Board of Director Action Items</oddHeader>
    <oddFooter>&amp;RPage 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2" sqref="C2:C3"/>
    </sheetView>
  </sheetViews>
  <sheetFormatPr defaultColWidth="8.8515625" defaultRowHeight="12.75"/>
  <cols>
    <col min="1" max="1" width="21.421875" style="0" customWidth="1"/>
    <col min="2" max="2" width="84.140625" style="0" customWidth="1"/>
    <col min="3" max="3" width="17.7109375" style="0" customWidth="1"/>
  </cols>
  <sheetData>
    <row r="1" spans="1:3" ht="12.75">
      <c r="A1" s="42" t="s">
        <v>241</v>
      </c>
      <c r="B1" s="42" t="s">
        <v>223</v>
      </c>
      <c r="C1" s="42" t="s">
        <v>242</v>
      </c>
    </row>
    <row r="2" spans="1:3" ht="12">
      <c r="A2" s="109" t="s">
        <v>26</v>
      </c>
      <c r="B2" s="44" t="s">
        <v>269</v>
      </c>
      <c r="C2" s="110" t="s">
        <v>244</v>
      </c>
    </row>
    <row r="3" spans="1:3" ht="40.5" customHeight="1">
      <c r="A3" s="106"/>
      <c r="B3" s="47" t="s">
        <v>226</v>
      </c>
      <c r="C3" s="107"/>
    </row>
    <row r="4" spans="1:3" ht="12">
      <c r="A4" s="106" t="s">
        <v>243</v>
      </c>
      <c r="B4" s="45" t="s">
        <v>227</v>
      </c>
      <c r="C4" s="107" t="s">
        <v>5</v>
      </c>
    </row>
    <row r="5" spans="1:3" ht="15" customHeight="1">
      <c r="A5" s="106"/>
      <c r="B5" s="45" t="s">
        <v>228</v>
      </c>
      <c r="C5" s="107"/>
    </row>
    <row r="6" spans="1:3" ht="24">
      <c r="A6" s="106"/>
      <c r="B6" s="46" t="s">
        <v>245</v>
      </c>
      <c r="C6" s="107"/>
    </row>
    <row r="7" spans="1:3" ht="24">
      <c r="A7" s="106" t="s">
        <v>27</v>
      </c>
      <c r="B7" s="45" t="s">
        <v>229</v>
      </c>
      <c r="C7" s="63" t="s">
        <v>51</v>
      </c>
    </row>
    <row r="8" spans="1:3" ht="24">
      <c r="A8" s="106"/>
      <c r="B8" s="45" t="s">
        <v>230</v>
      </c>
      <c r="C8" s="64"/>
    </row>
    <row r="9" spans="1:3" ht="12">
      <c r="A9" s="106"/>
      <c r="B9" s="46" t="s">
        <v>231</v>
      </c>
      <c r="C9" s="62"/>
    </row>
    <row r="10" spans="1:3" ht="24">
      <c r="A10" s="49" t="s">
        <v>28</v>
      </c>
      <c r="B10" s="43" t="s">
        <v>268</v>
      </c>
      <c r="C10" s="50" t="s">
        <v>52</v>
      </c>
    </row>
    <row r="11" spans="1:3" ht="27.75" customHeight="1">
      <c r="A11" s="106" t="s">
        <v>224</v>
      </c>
      <c r="B11" s="45" t="s">
        <v>232</v>
      </c>
      <c r="C11" s="111" t="s">
        <v>246</v>
      </c>
    </row>
    <row r="12" spans="1:3" ht="12">
      <c r="A12" s="106"/>
      <c r="B12" s="46" t="s">
        <v>233</v>
      </c>
      <c r="C12" s="107"/>
    </row>
    <row r="13" spans="1:3" ht="24">
      <c r="A13" s="106" t="s">
        <v>30</v>
      </c>
      <c r="B13" s="45" t="s">
        <v>234</v>
      </c>
      <c r="C13" s="107" t="s">
        <v>3</v>
      </c>
    </row>
    <row r="14" spans="1:3" ht="24">
      <c r="A14" s="106"/>
      <c r="B14" s="46" t="s">
        <v>267</v>
      </c>
      <c r="C14" s="107"/>
    </row>
    <row r="15" spans="1:3" ht="27.75" customHeight="1">
      <c r="A15" s="106" t="s">
        <v>225</v>
      </c>
      <c r="B15" s="45" t="s">
        <v>235</v>
      </c>
      <c r="C15" s="107" t="s">
        <v>247</v>
      </c>
    </row>
    <row r="16" spans="1:3" ht="12">
      <c r="A16" s="106"/>
      <c r="B16" s="45" t="s">
        <v>236</v>
      </c>
      <c r="C16" s="107"/>
    </row>
    <row r="17" spans="1:3" ht="24">
      <c r="A17" s="106" t="s">
        <v>31</v>
      </c>
      <c r="B17" s="48" t="s">
        <v>237</v>
      </c>
      <c r="C17" s="107" t="s">
        <v>2</v>
      </c>
    </row>
    <row r="18" spans="1:3" ht="12">
      <c r="A18" s="106"/>
      <c r="B18" s="45" t="s">
        <v>238</v>
      </c>
      <c r="C18" s="107"/>
    </row>
    <row r="19" spans="1:3" ht="24">
      <c r="A19" s="106"/>
      <c r="B19" s="46" t="s">
        <v>265</v>
      </c>
      <c r="C19" s="107"/>
    </row>
    <row r="20" spans="1:3" ht="24">
      <c r="A20" s="106" t="s">
        <v>32</v>
      </c>
      <c r="B20" s="45" t="s">
        <v>239</v>
      </c>
      <c r="C20" s="63" t="s">
        <v>51</v>
      </c>
    </row>
    <row r="21" spans="1:3" ht="24">
      <c r="A21" s="106"/>
      <c r="B21" s="45" t="s">
        <v>240</v>
      </c>
      <c r="C21" s="64"/>
    </row>
    <row r="22" spans="1:3" ht="24">
      <c r="A22" s="108"/>
      <c r="B22" s="51" t="s">
        <v>266</v>
      </c>
      <c r="C22" s="65"/>
    </row>
  </sheetData>
  <sheetProtection/>
  <mergeCells count="14">
    <mergeCell ref="A11:A12"/>
    <mergeCell ref="C11:C12"/>
    <mergeCell ref="A2:A3"/>
    <mergeCell ref="C2:C3"/>
    <mergeCell ref="A4:A6"/>
    <mergeCell ref="C4:C6"/>
    <mergeCell ref="A7:A9"/>
    <mergeCell ref="A13:A14"/>
    <mergeCell ref="C13:C14"/>
    <mergeCell ref="A20:A22"/>
    <mergeCell ref="A15:A16"/>
    <mergeCell ref="C15:C16"/>
    <mergeCell ref="A17:A19"/>
    <mergeCell ref="C17:C19"/>
  </mergeCells>
  <printOptions/>
  <pageMargins left="0.75" right="0.75" top="0.86" bottom="0.65" header="0.39" footer="0.38"/>
  <pageSetup horizontalDpi="600" verticalDpi="600" orientation="landscape"/>
  <headerFooter alignWithMargins="0">
    <oddFooter>&amp;RPage 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="90" zoomScaleNormal="90" workbookViewId="0" topLeftCell="A1">
      <selection activeCell="E8" sqref="E8"/>
    </sheetView>
  </sheetViews>
  <sheetFormatPr defaultColWidth="8.8515625" defaultRowHeight="12.75"/>
  <cols>
    <col min="1" max="1" width="14.140625" style="0" customWidth="1"/>
    <col min="2" max="2" width="45.140625" style="0" customWidth="1"/>
    <col min="3" max="11" width="4.7109375" style="0" customWidth="1"/>
    <col min="12" max="12" width="4.7109375" style="7" customWidth="1"/>
    <col min="13" max="13" width="18.421875" style="0" customWidth="1"/>
    <col min="14" max="14" width="11.28125" style="0" customWidth="1"/>
  </cols>
  <sheetData>
    <row r="1" spans="1:13" ht="15">
      <c r="A1" s="32" t="s">
        <v>200</v>
      </c>
      <c r="B1" s="88" t="s">
        <v>201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2.75">
      <c r="A2" s="34" t="s">
        <v>204</v>
      </c>
      <c r="B2" s="89" t="s">
        <v>203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2">
      <c r="A3" s="33" t="s">
        <v>193</v>
      </c>
      <c r="B3" s="90" t="s">
        <v>264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4" ht="15">
      <c r="A4" s="91" t="s">
        <v>0</v>
      </c>
      <c r="B4" s="73"/>
      <c r="C4" s="92" t="s">
        <v>147</v>
      </c>
      <c r="D4" s="93"/>
      <c r="E4" s="93"/>
      <c r="F4" s="93"/>
      <c r="G4" s="93"/>
      <c r="H4" s="93"/>
      <c r="I4" s="93"/>
      <c r="J4" s="93"/>
      <c r="K4" s="93"/>
      <c r="L4" s="93"/>
      <c r="M4" s="13"/>
      <c r="N4" s="14"/>
    </row>
    <row r="5" spans="1:14" ht="15">
      <c r="A5" s="73"/>
      <c r="B5" s="73"/>
      <c r="C5" s="3" t="s">
        <v>1</v>
      </c>
      <c r="D5" s="3" t="s">
        <v>2</v>
      </c>
      <c r="E5" s="3" t="s">
        <v>5</v>
      </c>
      <c r="F5" s="3" t="s">
        <v>4</v>
      </c>
      <c r="G5" s="3" t="s">
        <v>3</v>
      </c>
      <c r="H5" s="3" t="s">
        <v>51</v>
      </c>
      <c r="I5" s="3" t="s">
        <v>52</v>
      </c>
      <c r="J5" s="3" t="s">
        <v>55</v>
      </c>
      <c r="K5" s="3" t="s">
        <v>166</v>
      </c>
      <c r="L5" s="3" t="s">
        <v>50</v>
      </c>
      <c r="M5" s="15"/>
      <c r="N5" s="14"/>
    </row>
    <row r="6" spans="1:14" ht="12">
      <c r="A6" s="73"/>
      <c r="B6" s="73"/>
      <c r="C6" s="1">
        <v>8</v>
      </c>
      <c r="D6" s="1">
        <v>40</v>
      </c>
      <c r="E6" s="1">
        <v>1</v>
      </c>
      <c r="F6" s="1">
        <v>60</v>
      </c>
      <c r="G6" s="1">
        <v>51</v>
      </c>
      <c r="H6" s="1">
        <v>60</v>
      </c>
      <c r="I6" s="1">
        <v>60</v>
      </c>
      <c r="J6" s="1">
        <v>85</v>
      </c>
      <c r="K6" s="1">
        <v>5</v>
      </c>
      <c r="L6" s="1">
        <v>5</v>
      </c>
      <c r="M6" s="14" t="s">
        <v>199</v>
      </c>
      <c r="N6" s="14"/>
    </row>
    <row r="7" spans="1:14" ht="12">
      <c r="A7" s="94" t="s">
        <v>79</v>
      </c>
      <c r="B7" t="s">
        <v>87</v>
      </c>
      <c r="C7" s="1" t="s">
        <v>218</v>
      </c>
      <c r="D7" s="1" t="s">
        <v>218</v>
      </c>
      <c r="E7" s="1"/>
      <c r="F7" s="1"/>
      <c r="G7" s="1" t="s">
        <v>218</v>
      </c>
      <c r="H7" s="1"/>
      <c r="I7" s="1"/>
      <c r="J7" s="1"/>
      <c r="K7" s="1"/>
      <c r="L7"/>
      <c r="M7" s="16"/>
      <c r="N7" s="14"/>
    </row>
    <row r="8" spans="1:14" ht="12">
      <c r="A8" s="95"/>
      <c r="B8" t="s">
        <v>174</v>
      </c>
      <c r="C8" s="1" t="s">
        <v>218</v>
      </c>
      <c r="D8" s="1" t="s">
        <v>218</v>
      </c>
      <c r="E8" s="1"/>
      <c r="F8" s="1" t="s">
        <v>218</v>
      </c>
      <c r="G8" s="1" t="s">
        <v>218</v>
      </c>
      <c r="H8" s="1"/>
      <c r="I8" s="1"/>
      <c r="J8" s="1" t="s">
        <v>218</v>
      </c>
      <c r="K8" s="1" t="s">
        <v>218</v>
      </c>
      <c r="L8" s="1" t="s">
        <v>218</v>
      </c>
      <c r="M8" s="16"/>
      <c r="N8" s="14"/>
    </row>
    <row r="9" spans="1:14" ht="12">
      <c r="A9" s="95"/>
      <c r="B9" t="s">
        <v>80</v>
      </c>
      <c r="C9" s="1"/>
      <c r="D9" s="1" t="s">
        <v>218</v>
      </c>
      <c r="E9" s="1"/>
      <c r="F9" s="1" t="s">
        <v>218</v>
      </c>
      <c r="G9" s="1" t="s">
        <v>218</v>
      </c>
      <c r="H9" s="1"/>
      <c r="I9" s="1"/>
      <c r="J9" s="1" t="s">
        <v>218</v>
      </c>
      <c r="K9" s="1" t="s">
        <v>218</v>
      </c>
      <c r="L9"/>
      <c r="M9" s="16"/>
      <c r="N9" s="14"/>
    </row>
    <row r="10" spans="1:14" ht="12">
      <c r="A10" s="94" t="s">
        <v>81</v>
      </c>
      <c r="B10" s="4" t="s">
        <v>151</v>
      </c>
      <c r="C10" s="1"/>
      <c r="D10" s="1" t="s">
        <v>218</v>
      </c>
      <c r="E10" s="1" t="s">
        <v>218</v>
      </c>
      <c r="F10" s="1" t="s">
        <v>218</v>
      </c>
      <c r="G10" s="1" t="s">
        <v>218</v>
      </c>
      <c r="H10" s="1" t="s">
        <v>218</v>
      </c>
      <c r="I10" s="1" t="s">
        <v>218</v>
      </c>
      <c r="J10" s="1" t="s">
        <v>218</v>
      </c>
      <c r="K10" s="1"/>
      <c r="L10" s="1" t="s">
        <v>218</v>
      </c>
      <c r="M10" s="16"/>
      <c r="N10" s="14"/>
    </row>
    <row r="11" spans="1:14" ht="12">
      <c r="A11" s="95"/>
      <c r="B11" t="s">
        <v>24</v>
      </c>
      <c r="C11" s="1"/>
      <c r="D11" s="1" t="s">
        <v>218</v>
      </c>
      <c r="E11" s="1"/>
      <c r="F11" s="1" t="s">
        <v>218</v>
      </c>
      <c r="G11" s="1" t="s">
        <v>218</v>
      </c>
      <c r="H11" s="1" t="s">
        <v>218</v>
      </c>
      <c r="I11" s="1" t="s">
        <v>218</v>
      </c>
      <c r="J11" s="1" t="s">
        <v>218</v>
      </c>
      <c r="K11" s="1"/>
      <c r="L11"/>
      <c r="M11" s="16"/>
      <c r="N11" s="14"/>
    </row>
    <row r="12" spans="1:14" ht="12">
      <c r="A12" s="95"/>
      <c r="B12" t="s">
        <v>250</v>
      </c>
      <c r="C12" s="1"/>
      <c r="D12" s="1" t="s">
        <v>218</v>
      </c>
      <c r="E12" s="1" t="s">
        <v>218</v>
      </c>
      <c r="F12" s="1" t="s">
        <v>218</v>
      </c>
      <c r="G12" s="1" t="s">
        <v>218</v>
      </c>
      <c r="H12" s="1" t="s">
        <v>218</v>
      </c>
      <c r="I12" s="1" t="s">
        <v>218</v>
      </c>
      <c r="J12" s="1" t="s">
        <v>218</v>
      </c>
      <c r="K12" s="1"/>
      <c r="L12"/>
      <c r="M12" s="16"/>
      <c r="N12" s="14"/>
    </row>
    <row r="13" spans="1:14" ht="12">
      <c r="A13" s="95"/>
      <c r="B13" t="s">
        <v>195</v>
      </c>
      <c r="C13" s="1"/>
      <c r="D13" s="1"/>
      <c r="E13" s="1"/>
      <c r="F13" s="1"/>
      <c r="G13" s="1" t="s">
        <v>218</v>
      </c>
      <c r="H13" s="1" t="s">
        <v>218</v>
      </c>
      <c r="I13" s="1" t="s">
        <v>218</v>
      </c>
      <c r="J13" s="1" t="s">
        <v>218</v>
      </c>
      <c r="K13" s="1"/>
      <c r="L13"/>
      <c r="M13" s="16"/>
      <c r="N13" s="14"/>
    </row>
    <row r="14" spans="1:14" ht="12">
      <c r="A14" s="94" t="s">
        <v>74</v>
      </c>
      <c r="B14" t="s">
        <v>163</v>
      </c>
      <c r="C14" s="1"/>
      <c r="D14" s="1" t="s">
        <v>218</v>
      </c>
      <c r="E14" s="1"/>
      <c r="F14" s="1" t="s">
        <v>218</v>
      </c>
      <c r="G14" s="1" t="s">
        <v>218</v>
      </c>
      <c r="H14" s="1" t="s">
        <v>218</v>
      </c>
      <c r="I14" s="1" t="s">
        <v>218</v>
      </c>
      <c r="J14" s="1" t="s">
        <v>218</v>
      </c>
      <c r="K14" s="1" t="s">
        <v>218</v>
      </c>
      <c r="L14"/>
      <c r="M14" s="16"/>
      <c r="N14" s="14"/>
    </row>
    <row r="15" spans="1:14" ht="12">
      <c r="A15" s="95"/>
      <c r="B15" t="s">
        <v>158</v>
      </c>
      <c r="C15" s="1"/>
      <c r="D15" s="1" t="s">
        <v>218</v>
      </c>
      <c r="E15" s="1"/>
      <c r="F15" s="1" t="s">
        <v>218</v>
      </c>
      <c r="G15" s="1" t="s">
        <v>218</v>
      </c>
      <c r="H15" s="1" t="s">
        <v>218</v>
      </c>
      <c r="I15" s="1" t="s">
        <v>218</v>
      </c>
      <c r="J15" s="1" t="s">
        <v>218</v>
      </c>
      <c r="K15" s="1"/>
      <c r="L15"/>
      <c r="M15" s="16"/>
      <c r="N15" s="14"/>
    </row>
    <row r="16" spans="1:14" ht="12">
      <c r="A16" s="95"/>
      <c r="B16" t="s">
        <v>159</v>
      </c>
      <c r="C16" s="1"/>
      <c r="D16" s="1"/>
      <c r="E16" s="1"/>
      <c r="F16" s="1" t="s">
        <v>218</v>
      </c>
      <c r="G16" s="1"/>
      <c r="H16" s="1" t="s">
        <v>218</v>
      </c>
      <c r="I16" s="1" t="s">
        <v>218</v>
      </c>
      <c r="J16" s="1" t="s">
        <v>218</v>
      </c>
      <c r="K16" s="1"/>
      <c r="L16"/>
      <c r="M16" s="16"/>
      <c r="N16" s="14"/>
    </row>
    <row r="17" spans="1:14" ht="12">
      <c r="A17" s="95"/>
      <c r="B17" t="s">
        <v>184</v>
      </c>
      <c r="C17" s="1"/>
      <c r="D17" s="1" t="s">
        <v>218</v>
      </c>
      <c r="E17" s="1"/>
      <c r="F17" s="1" t="s">
        <v>218</v>
      </c>
      <c r="G17" s="1" t="s">
        <v>218</v>
      </c>
      <c r="H17" s="1" t="s">
        <v>218</v>
      </c>
      <c r="I17" s="1" t="s">
        <v>218</v>
      </c>
      <c r="J17" s="1" t="s">
        <v>218</v>
      </c>
      <c r="K17" s="1"/>
      <c r="L17"/>
      <c r="M17" s="16"/>
      <c r="N17" s="14"/>
    </row>
    <row r="18" spans="1:14" ht="12">
      <c r="A18" s="94" t="s">
        <v>75</v>
      </c>
      <c r="B18" t="s">
        <v>93</v>
      </c>
      <c r="C18" s="1"/>
      <c r="D18" s="1" t="s">
        <v>218</v>
      </c>
      <c r="E18" s="1"/>
      <c r="F18" s="1" t="s">
        <v>218</v>
      </c>
      <c r="G18" s="1" t="s">
        <v>218</v>
      </c>
      <c r="H18" s="1" t="s">
        <v>218</v>
      </c>
      <c r="I18" s="1" t="s">
        <v>218</v>
      </c>
      <c r="J18" s="1" t="s">
        <v>218</v>
      </c>
      <c r="K18" s="1"/>
      <c r="L18" s="9"/>
      <c r="M18" s="16"/>
      <c r="N18" s="14"/>
    </row>
    <row r="19" spans="1:14" ht="12">
      <c r="A19" s="94"/>
      <c r="B19" t="s">
        <v>77</v>
      </c>
      <c r="C19" s="1"/>
      <c r="D19" s="1" t="s">
        <v>218</v>
      </c>
      <c r="E19" s="1"/>
      <c r="F19" s="1" t="s">
        <v>218</v>
      </c>
      <c r="G19" s="1" t="s">
        <v>218</v>
      </c>
      <c r="H19" s="1" t="s">
        <v>218</v>
      </c>
      <c r="I19" s="1" t="s">
        <v>218</v>
      </c>
      <c r="J19" s="1" t="s">
        <v>218</v>
      </c>
      <c r="K19" s="1"/>
      <c r="L19" s="9"/>
      <c r="M19" s="16"/>
      <c r="N19" s="14"/>
    </row>
    <row r="20" spans="1:14" ht="12">
      <c r="A20" s="94"/>
      <c r="B20" t="s">
        <v>8</v>
      </c>
      <c r="C20" s="1"/>
      <c r="D20" s="1" t="s">
        <v>218</v>
      </c>
      <c r="E20" s="1" t="s">
        <v>218</v>
      </c>
      <c r="F20" s="1" t="s">
        <v>218</v>
      </c>
      <c r="G20" s="1" t="s">
        <v>218</v>
      </c>
      <c r="H20" s="1" t="s">
        <v>218</v>
      </c>
      <c r="I20" s="1" t="s">
        <v>218</v>
      </c>
      <c r="J20" s="1" t="s">
        <v>218</v>
      </c>
      <c r="K20" s="1"/>
      <c r="L20" s="58" t="s">
        <v>218</v>
      </c>
      <c r="M20" s="16"/>
      <c r="N20" s="14"/>
    </row>
    <row r="21" spans="1:14" ht="12">
      <c r="A21" s="94" t="s">
        <v>35</v>
      </c>
      <c r="B21" t="s">
        <v>78</v>
      </c>
      <c r="C21" s="1" t="s">
        <v>218</v>
      </c>
      <c r="D21" s="1" t="s">
        <v>218</v>
      </c>
      <c r="E21" s="1"/>
      <c r="F21" s="1" t="s">
        <v>218</v>
      </c>
      <c r="G21" s="1" t="s">
        <v>218</v>
      </c>
      <c r="H21" s="1" t="s">
        <v>218</v>
      </c>
      <c r="I21" s="1" t="s">
        <v>218</v>
      </c>
      <c r="J21" s="1" t="s">
        <v>218</v>
      </c>
      <c r="K21" s="1" t="s">
        <v>218</v>
      </c>
      <c r="L21" s="58" t="s">
        <v>218</v>
      </c>
      <c r="M21" s="16"/>
      <c r="N21" s="14"/>
    </row>
    <row r="22" spans="1:14" ht="12">
      <c r="A22" s="94"/>
      <c r="B22" t="s">
        <v>39</v>
      </c>
      <c r="C22" s="1" t="s">
        <v>218</v>
      </c>
      <c r="D22" s="1" t="s">
        <v>218</v>
      </c>
      <c r="E22" s="1"/>
      <c r="F22" s="1" t="s">
        <v>218</v>
      </c>
      <c r="G22" s="1" t="s">
        <v>218</v>
      </c>
      <c r="H22" s="1" t="s">
        <v>218</v>
      </c>
      <c r="I22" s="1" t="s">
        <v>218</v>
      </c>
      <c r="J22" s="1" t="s">
        <v>218</v>
      </c>
      <c r="K22" s="1" t="s">
        <v>218</v>
      </c>
      <c r="L22" s="9"/>
      <c r="M22" s="16"/>
      <c r="N22" s="14"/>
    </row>
    <row r="23" spans="1:14" ht="12">
      <c r="A23" s="94" t="s">
        <v>76</v>
      </c>
      <c r="B23" t="s">
        <v>178</v>
      </c>
      <c r="C23" s="1"/>
      <c r="D23" s="1" t="s">
        <v>218</v>
      </c>
      <c r="E23" s="1"/>
      <c r="F23" s="1" t="s">
        <v>218</v>
      </c>
      <c r="G23" s="1"/>
      <c r="H23" s="1"/>
      <c r="I23" s="1"/>
      <c r="J23" s="1"/>
      <c r="K23" s="1"/>
      <c r="L23" s="9"/>
      <c r="M23" s="16"/>
      <c r="N23" s="14"/>
    </row>
    <row r="24" spans="1:14" ht="12">
      <c r="A24" s="95"/>
      <c r="B24" t="s">
        <v>61</v>
      </c>
      <c r="C24" s="1"/>
      <c r="D24" s="1"/>
      <c r="E24" s="1"/>
      <c r="F24" s="1"/>
      <c r="G24" s="1"/>
      <c r="H24" s="1"/>
      <c r="I24" s="1"/>
      <c r="J24" s="1"/>
      <c r="K24" s="1"/>
      <c r="L24" s="9"/>
      <c r="M24" s="16"/>
      <c r="N24" s="14"/>
    </row>
    <row r="25" spans="1:14" ht="12">
      <c r="A25" s="95"/>
      <c r="B25" t="s">
        <v>179</v>
      </c>
      <c r="C25" s="1" t="s">
        <v>218</v>
      </c>
      <c r="D25" s="1" t="s">
        <v>218</v>
      </c>
      <c r="E25" s="1"/>
      <c r="F25" s="1" t="s">
        <v>218</v>
      </c>
      <c r="G25" s="1" t="s">
        <v>218</v>
      </c>
      <c r="H25" s="1" t="s">
        <v>218</v>
      </c>
      <c r="I25" s="1" t="s">
        <v>218</v>
      </c>
      <c r="J25" s="1" t="s">
        <v>218</v>
      </c>
      <c r="K25" s="1"/>
      <c r="L25" s="9"/>
      <c r="M25" s="16"/>
      <c r="N25" s="14"/>
    </row>
    <row r="26" spans="1:14" ht="12">
      <c r="A26" s="1"/>
      <c r="C26" s="1"/>
      <c r="D26" s="1"/>
      <c r="E26" s="1"/>
      <c r="F26" s="1"/>
      <c r="G26" s="1"/>
      <c r="H26" s="1"/>
      <c r="I26" s="1"/>
      <c r="J26" s="1"/>
      <c r="K26" s="1"/>
      <c r="L26" s="9"/>
      <c r="M26" s="16"/>
      <c r="N26" s="14"/>
    </row>
    <row r="27" spans="2:14" ht="12">
      <c r="B27" s="30" t="s">
        <v>181</v>
      </c>
      <c r="C27" s="1"/>
      <c r="D27" s="1"/>
      <c r="E27" s="1"/>
      <c r="F27" s="1"/>
      <c r="G27" s="1"/>
      <c r="H27" s="1"/>
      <c r="I27" s="1"/>
      <c r="J27" s="1"/>
      <c r="K27" s="1"/>
      <c r="L27" s="9"/>
      <c r="M27" s="16"/>
      <c r="N27" s="14"/>
    </row>
    <row r="28" spans="2:14" ht="12">
      <c r="B28" s="2" t="s">
        <v>197</v>
      </c>
      <c r="C28" s="1"/>
      <c r="D28" s="1"/>
      <c r="E28" s="1"/>
      <c r="F28" s="1"/>
      <c r="G28" s="1"/>
      <c r="H28" s="1"/>
      <c r="I28" s="1"/>
      <c r="J28" s="1"/>
      <c r="K28" s="1"/>
      <c r="L28" s="9"/>
      <c r="M28" s="16"/>
      <c r="N28" s="14"/>
    </row>
    <row r="29" spans="2:14" ht="12">
      <c r="B29" s="2" t="s">
        <v>198</v>
      </c>
      <c r="C29" s="1"/>
      <c r="D29" s="1"/>
      <c r="E29" s="1"/>
      <c r="F29" s="1"/>
      <c r="G29" s="1"/>
      <c r="H29" s="1"/>
      <c r="I29" s="1"/>
      <c r="J29" s="1"/>
      <c r="K29" s="1"/>
      <c r="L29" s="9"/>
      <c r="M29" s="16"/>
      <c r="N29" s="14"/>
    </row>
    <row r="30" spans="1:14" ht="12">
      <c r="A30" s="1"/>
      <c r="B30" t="s">
        <v>196</v>
      </c>
      <c r="C30" s="1"/>
      <c r="D30" s="1"/>
      <c r="E30" s="1"/>
      <c r="F30" s="1"/>
      <c r="G30" s="1"/>
      <c r="H30" s="1"/>
      <c r="I30" s="1"/>
      <c r="J30" s="1"/>
      <c r="K30" s="1"/>
      <c r="L30" s="9"/>
      <c r="M30" s="16"/>
      <c r="N30" s="14"/>
    </row>
    <row r="31" spans="1:14" ht="12">
      <c r="A31" s="1"/>
      <c r="C31" s="1"/>
      <c r="D31" s="1"/>
      <c r="E31" s="1"/>
      <c r="F31" s="1"/>
      <c r="G31" s="1"/>
      <c r="H31" s="1"/>
      <c r="I31" s="1"/>
      <c r="J31" s="1"/>
      <c r="K31" s="1"/>
      <c r="L31" s="9"/>
      <c r="M31" s="16"/>
      <c r="N31" s="14"/>
    </row>
    <row r="32" spans="1:14" ht="12">
      <c r="A32" s="1"/>
      <c r="C32" s="1"/>
      <c r="D32" s="1"/>
      <c r="E32" s="1"/>
      <c r="F32" s="1"/>
      <c r="G32" s="1"/>
      <c r="H32" s="1"/>
      <c r="I32" s="1"/>
      <c r="J32" s="1"/>
      <c r="K32" s="1"/>
      <c r="L32" s="9"/>
      <c r="M32" s="16"/>
      <c r="N32" s="14"/>
    </row>
    <row r="33" spans="1:14" ht="12">
      <c r="A33" s="1"/>
      <c r="C33" s="1"/>
      <c r="D33" s="1"/>
      <c r="E33" s="1"/>
      <c r="F33" s="1"/>
      <c r="G33" s="1"/>
      <c r="H33" s="1"/>
      <c r="I33" s="1"/>
      <c r="J33" s="1"/>
      <c r="K33" s="1"/>
      <c r="L33" s="9"/>
      <c r="M33" s="16"/>
      <c r="N33" s="14"/>
    </row>
    <row r="34" spans="1:12" ht="12">
      <c r="A34" s="1"/>
      <c r="C34" s="1"/>
      <c r="D34" s="1"/>
      <c r="E34" s="1"/>
      <c r="F34" s="1"/>
      <c r="G34" s="1"/>
      <c r="H34" s="1"/>
      <c r="I34" s="1"/>
      <c r="J34" s="1"/>
      <c r="K34" s="1"/>
      <c r="L34" s="9"/>
    </row>
    <row r="35" spans="1:12" ht="12">
      <c r="A35" s="1"/>
      <c r="C35" s="1"/>
      <c r="D35" s="1"/>
      <c r="E35" s="1"/>
      <c r="F35" s="1"/>
      <c r="G35" s="1"/>
      <c r="H35" s="1"/>
      <c r="I35" s="1"/>
      <c r="J35" s="1"/>
      <c r="K35" s="1"/>
      <c r="L35" s="9"/>
    </row>
    <row r="36" spans="1:14" ht="12">
      <c r="A36" s="1"/>
      <c r="C36" s="1"/>
      <c r="D36" s="1"/>
      <c r="E36" s="1"/>
      <c r="F36" s="1"/>
      <c r="G36" s="1"/>
      <c r="H36" s="1"/>
      <c r="I36" s="1"/>
      <c r="J36" s="1"/>
      <c r="K36" s="1"/>
      <c r="L36" s="9"/>
      <c r="M36" s="5"/>
      <c r="N36" s="5"/>
    </row>
    <row r="37" spans="1:14" s="5" customFormat="1" ht="12">
      <c r="A37" s="6"/>
      <c r="C37" s="6"/>
      <c r="D37" s="6"/>
      <c r="E37" s="6"/>
      <c r="F37" s="6"/>
      <c r="G37" s="6"/>
      <c r="H37" s="6"/>
      <c r="I37" s="6"/>
      <c r="J37" s="6"/>
      <c r="K37" s="6"/>
      <c r="L37" s="8"/>
      <c r="M37"/>
      <c r="N37"/>
    </row>
    <row r="38" spans="1:11" ht="12">
      <c r="A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">
      <c r="A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">
      <c r="A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">
      <c r="A41" s="1"/>
      <c r="C41" s="1"/>
      <c r="D41" s="1"/>
      <c r="E41" s="1"/>
      <c r="F41" s="1"/>
      <c r="G41" s="1"/>
      <c r="H41" s="1"/>
      <c r="I41" s="1"/>
      <c r="J41" s="1"/>
      <c r="K41" s="1"/>
    </row>
    <row r="42" spans="3:11" ht="12">
      <c r="C42" s="1"/>
      <c r="D42" s="1"/>
      <c r="E42" s="1"/>
      <c r="F42" s="1"/>
      <c r="G42" s="1"/>
      <c r="H42" s="1"/>
      <c r="I42" s="1"/>
      <c r="J42" s="1"/>
      <c r="K42" s="1"/>
    </row>
    <row r="43" spans="3:11" ht="12">
      <c r="C43" s="1"/>
      <c r="D43" s="1"/>
      <c r="E43" s="1"/>
      <c r="F43" s="1"/>
      <c r="G43" s="1"/>
      <c r="H43" s="1"/>
      <c r="I43" s="1"/>
      <c r="J43" s="1"/>
      <c r="K43" s="1"/>
    </row>
  </sheetData>
  <sheetProtection/>
  <mergeCells count="11">
    <mergeCell ref="A7:A9"/>
    <mergeCell ref="A10:A13"/>
    <mergeCell ref="A23:A25"/>
    <mergeCell ref="A18:A20"/>
    <mergeCell ref="A21:A22"/>
    <mergeCell ref="A14:A17"/>
    <mergeCell ref="B1:M1"/>
    <mergeCell ref="B2:M2"/>
    <mergeCell ref="B3:M3"/>
    <mergeCell ref="A4:B6"/>
    <mergeCell ref="C4:L4"/>
  </mergeCells>
  <printOptions gridLines="1"/>
  <pageMargins left="1" right="0.75" top="1" bottom="1" header="0.5" footer="0.5"/>
  <pageSetup fitToHeight="1" fitToWidth="1" horizontalDpi="600" verticalDpi="600" orientation="landscape" scale="96"/>
  <headerFooter alignWithMargins="0">
    <oddHeader>&amp;C&amp;16Technical Assistance</oddHeader>
    <oddFooter>&amp;RPage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="90" zoomScaleNormal="90" workbookViewId="0" topLeftCell="A1">
      <selection activeCell="E13" sqref="E13"/>
    </sheetView>
  </sheetViews>
  <sheetFormatPr defaultColWidth="8.8515625" defaultRowHeight="12.75"/>
  <cols>
    <col min="1" max="1" width="15.00390625" style="0" customWidth="1"/>
    <col min="2" max="2" width="44.7109375" style="0" customWidth="1"/>
    <col min="3" max="12" width="4.7109375" style="0" customWidth="1"/>
    <col min="13" max="13" width="20.421875" style="0" bestFit="1" customWidth="1"/>
    <col min="14" max="14" width="11.28125" style="0" customWidth="1"/>
  </cols>
  <sheetData>
    <row r="1" spans="1:13" ht="15">
      <c r="A1" s="32" t="s">
        <v>208</v>
      </c>
      <c r="B1" s="98" t="s">
        <v>209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2.75">
      <c r="A2" s="34" t="s">
        <v>202</v>
      </c>
      <c r="B2" s="89" t="s">
        <v>210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s="61" customFormat="1" ht="12">
      <c r="A3" s="33" t="s">
        <v>194</v>
      </c>
      <c r="B3" s="90" t="s">
        <v>252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2">
      <c r="A4" s="33" t="s">
        <v>194</v>
      </c>
      <c r="B4" s="90" t="s">
        <v>251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2">
      <c r="A5" s="33" t="s">
        <v>194</v>
      </c>
      <c r="B5" s="90" t="s">
        <v>253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ht="12">
      <c r="A6" s="33" t="s">
        <v>194</v>
      </c>
      <c r="B6" s="90" t="s">
        <v>254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1:14" ht="15">
      <c r="A7" s="91" t="s">
        <v>0</v>
      </c>
      <c r="B7" s="97"/>
      <c r="C7" s="92" t="s">
        <v>147</v>
      </c>
      <c r="D7" s="93"/>
      <c r="E7" s="93"/>
      <c r="F7" s="93"/>
      <c r="G7" s="93"/>
      <c r="H7" s="93"/>
      <c r="I7" s="93"/>
      <c r="J7" s="93"/>
      <c r="K7" s="93"/>
      <c r="L7" s="93"/>
      <c r="M7" s="13"/>
      <c r="N7" s="14"/>
    </row>
    <row r="8" spans="1:14" ht="15">
      <c r="A8" s="97"/>
      <c r="B8" s="97"/>
      <c r="C8" s="3" t="s">
        <v>1</v>
      </c>
      <c r="D8" s="3" t="s">
        <v>2</v>
      </c>
      <c r="E8" s="3" t="s">
        <v>5</v>
      </c>
      <c r="F8" s="3" t="s">
        <v>4</v>
      </c>
      <c r="G8" s="3" t="s">
        <v>3</v>
      </c>
      <c r="H8" s="3" t="s">
        <v>51</v>
      </c>
      <c r="I8" s="3" t="s">
        <v>52</v>
      </c>
      <c r="J8" s="3" t="s">
        <v>55</v>
      </c>
      <c r="K8" s="3" t="s">
        <v>166</v>
      </c>
      <c r="L8" s="3" t="s">
        <v>50</v>
      </c>
      <c r="M8" s="15"/>
      <c r="N8" s="14"/>
    </row>
    <row r="9" spans="1:14" ht="12">
      <c r="A9" s="97"/>
      <c r="B9" s="97"/>
      <c r="C9" s="1">
        <v>24</v>
      </c>
      <c r="D9" s="1">
        <v>20</v>
      </c>
      <c r="E9" s="1">
        <v>207</v>
      </c>
      <c r="F9" s="1">
        <v>20</v>
      </c>
      <c r="G9" s="1">
        <v>39</v>
      </c>
      <c r="H9" s="1">
        <v>30</v>
      </c>
      <c r="I9" s="1">
        <v>30</v>
      </c>
      <c r="J9" s="1">
        <v>30</v>
      </c>
      <c r="K9" s="1">
        <v>0</v>
      </c>
      <c r="L9" s="1">
        <v>65</v>
      </c>
      <c r="M9" s="14" t="s">
        <v>199</v>
      </c>
      <c r="N9" s="14"/>
    </row>
    <row r="10" spans="1:14" ht="12">
      <c r="A10" s="94" t="s">
        <v>79</v>
      </c>
      <c r="B10" t="s">
        <v>87</v>
      </c>
      <c r="C10" s="1" t="s">
        <v>218</v>
      </c>
      <c r="D10" s="1"/>
      <c r="E10" s="1" t="s">
        <v>218</v>
      </c>
      <c r="F10" s="1"/>
      <c r="G10" s="1"/>
      <c r="H10" s="1"/>
      <c r="I10" s="1"/>
      <c r="J10" s="1"/>
      <c r="K10" s="1"/>
      <c r="M10" s="16"/>
      <c r="N10" s="14"/>
    </row>
    <row r="11" spans="1:14" ht="12">
      <c r="A11" s="94"/>
      <c r="B11" s="2" t="s">
        <v>150</v>
      </c>
      <c r="C11" s="1" t="s">
        <v>218</v>
      </c>
      <c r="D11" s="1"/>
      <c r="E11" s="1" t="s">
        <v>218</v>
      </c>
      <c r="F11" s="1"/>
      <c r="G11" s="1"/>
      <c r="H11" s="1"/>
      <c r="I11" s="1"/>
      <c r="J11" s="1"/>
      <c r="K11" s="1"/>
      <c r="M11" s="16"/>
      <c r="N11" s="14"/>
    </row>
    <row r="12" spans="1:14" ht="12">
      <c r="A12" s="94"/>
      <c r="B12" t="s">
        <v>88</v>
      </c>
      <c r="C12" s="1" t="s">
        <v>218</v>
      </c>
      <c r="D12" s="1"/>
      <c r="E12" s="1" t="s">
        <v>218</v>
      </c>
      <c r="F12" s="1"/>
      <c r="G12" s="1" t="s">
        <v>218</v>
      </c>
      <c r="H12" s="1" t="s">
        <v>218</v>
      </c>
      <c r="I12" s="1" t="s">
        <v>218</v>
      </c>
      <c r="J12" s="1"/>
      <c r="K12" s="1"/>
      <c r="M12" s="16"/>
      <c r="N12" s="14"/>
    </row>
    <row r="13" spans="1:14" ht="12">
      <c r="A13" s="94" t="s">
        <v>73</v>
      </c>
      <c r="B13" s="2" t="s">
        <v>17</v>
      </c>
      <c r="C13" s="1" t="s">
        <v>218</v>
      </c>
      <c r="D13" s="1" t="s">
        <v>218</v>
      </c>
      <c r="E13" s="1" t="s">
        <v>218</v>
      </c>
      <c r="F13" s="1" t="s">
        <v>218</v>
      </c>
      <c r="G13" s="1" t="s">
        <v>218</v>
      </c>
      <c r="H13" s="1" t="s">
        <v>218</v>
      </c>
      <c r="I13" s="1" t="s">
        <v>218</v>
      </c>
      <c r="J13" s="1" t="s">
        <v>218</v>
      </c>
      <c r="K13" s="1"/>
      <c r="L13" s="1" t="s">
        <v>218</v>
      </c>
      <c r="M13" s="16"/>
      <c r="N13" s="14"/>
    </row>
    <row r="14" spans="1:14" ht="12">
      <c r="A14" s="94"/>
      <c r="B14" s="2" t="s">
        <v>18</v>
      </c>
      <c r="C14" s="1"/>
      <c r="D14" s="1"/>
      <c r="E14" s="1" t="s">
        <v>218</v>
      </c>
      <c r="F14" s="1"/>
      <c r="G14" s="1"/>
      <c r="H14" s="1" t="s">
        <v>218</v>
      </c>
      <c r="I14" s="1"/>
      <c r="J14" s="1"/>
      <c r="K14" s="1"/>
      <c r="M14" s="16"/>
      <c r="N14" s="14"/>
    </row>
    <row r="15" spans="1:14" ht="12">
      <c r="A15" s="94"/>
      <c r="B15" s="2" t="s">
        <v>58</v>
      </c>
      <c r="C15" s="1"/>
      <c r="D15" s="1"/>
      <c r="E15" s="1" t="s">
        <v>218</v>
      </c>
      <c r="F15" s="1"/>
      <c r="G15" s="1" t="s">
        <v>218</v>
      </c>
      <c r="H15" s="1" t="s">
        <v>218</v>
      </c>
      <c r="I15" s="1"/>
      <c r="J15" s="1"/>
      <c r="K15" s="1"/>
      <c r="M15" s="16"/>
      <c r="N15" s="14"/>
    </row>
    <row r="16" spans="1:14" ht="12">
      <c r="A16" s="94"/>
      <c r="B16" s="2" t="s">
        <v>59</v>
      </c>
      <c r="C16" s="1"/>
      <c r="D16" s="1"/>
      <c r="E16" s="1" t="s">
        <v>218</v>
      </c>
      <c r="F16" s="1" t="s">
        <v>218</v>
      </c>
      <c r="G16" s="1" t="s">
        <v>218</v>
      </c>
      <c r="H16" s="1" t="s">
        <v>218</v>
      </c>
      <c r="I16" s="1" t="s">
        <v>218</v>
      </c>
      <c r="J16" s="1" t="s">
        <v>218</v>
      </c>
      <c r="K16" s="1"/>
      <c r="L16" s="1" t="s">
        <v>218</v>
      </c>
      <c r="M16" s="16"/>
      <c r="N16" s="14"/>
    </row>
    <row r="17" spans="1:14" ht="12">
      <c r="A17" s="96" t="s">
        <v>171</v>
      </c>
      <c r="B17" s="11" t="s">
        <v>84</v>
      </c>
      <c r="C17" s="1" t="s">
        <v>218</v>
      </c>
      <c r="D17" s="1" t="s">
        <v>218</v>
      </c>
      <c r="E17" s="1" t="s">
        <v>218</v>
      </c>
      <c r="F17" s="1" t="s">
        <v>218</v>
      </c>
      <c r="G17" s="1" t="s">
        <v>218</v>
      </c>
      <c r="H17" s="1" t="s">
        <v>218</v>
      </c>
      <c r="I17" s="1" t="s">
        <v>218</v>
      </c>
      <c r="J17" s="1" t="s">
        <v>218</v>
      </c>
      <c r="K17" s="1"/>
      <c r="L17" s="1" t="s">
        <v>218</v>
      </c>
      <c r="M17" s="16"/>
      <c r="N17" s="14"/>
    </row>
    <row r="18" spans="1:14" ht="12">
      <c r="A18" s="95"/>
      <c r="B18" s="2" t="s">
        <v>82</v>
      </c>
      <c r="C18" s="1"/>
      <c r="D18" s="1" t="s">
        <v>218</v>
      </c>
      <c r="E18" s="1" t="s">
        <v>218</v>
      </c>
      <c r="F18" s="1" t="s">
        <v>218</v>
      </c>
      <c r="G18" s="1" t="s">
        <v>218</v>
      </c>
      <c r="H18" s="1" t="s">
        <v>218</v>
      </c>
      <c r="I18" s="1" t="s">
        <v>218</v>
      </c>
      <c r="J18" s="1" t="s">
        <v>218</v>
      </c>
      <c r="K18" s="1"/>
      <c r="L18" s="1" t="s">
        <v>218</v>
      </c>
      <c r="M18" s="16"/>
      <c r="N18" s="14"/>
    </row>
    <row r="19" spans="1:14" ht="12">
      <c r="A19" s="95"/>
      <c r="B19" s="2" t="s">
        <v>83</v>
      </c>
      <c r="C19" s="1"/>
      <c r="D19" s="1"/>
      <c r="E19" s="1" t="s">
        <v>218</v>
      </c>
      <c r="F19" s="1"/>
      <c r="G19" s="1"/>
      <c r="H19" s="1"/>
      <c r="I19" s="1"/>
      <c r="J19" s="1"/>
      <c r="K19" s="1"/>
      <c r="L19" s="1" t="s">
        <v>218</v>
      </c>
      <c r="M19" s="16"/>
      <c r="N19" s="14"/>
    </row>
    <row r="20" spans="1:14" ht="12">
      <c r="A20" s="95"/>
      <c r="B20" s="2" t="s">
        <v>187</v>
      </c>
      <c r="C20" s="1" t="s">
        <v>218</v>
      </c>
      <c r="D20" s="1" t="s">
        <v>218</v>
      </c>
      <c r="E20" s="1" t="s">
        <v>218</v>
      </c>
      <c r="F20" s="1" t="s">
        <v>218</v>
      </c>
      <c r="G20" s="1" t="s">
        <v>218</v>
      </c>
      <c r="H20" s="1" t="s">
        <v>218</v>
      </c>
      <c r="I20" s="1" t="s">
        <v>218</v>
      </c>
      <c r="J20" s="1" t="s">
        <v>218</v>
      </c>
      <c r="K20" s="1"/>
      <c r="L20" s="1" t="s">
        <v>218</v>
      </c>
      <c r="M20" s="16"/>
      <c r="N20" s="14"/>
    </row>
    <row r="21" spans="1:14" ht="12">
      <c r="A21" s="95"/>
      <c r="B21" s="2" t="s">
        <v>89</v>
      </c>
      <c r="C21" s="1"/>
      <c r="D21" s="1" t="s">
        <v>218</v>
      </c>
      <c r="E21" s="1" t="s">
        <v>218</v>
      </c>
      <c r="F21" s="1" t="s">
        <v>218</v>
      </c>
      <c r="G21" s="1" t="s">
        <v>218</v>
      </c>
      <c r="H21" s="1" t="s">
        <v>218</v>
      </c>
      <c r="I21" s="1" t="s">
        <v>218</v>
      </c>
      <c r="J21" s="1" t="s">
        <v>218</v>
      </c>
      <c r="K21" s="1"/>
      <c r="M21" s="16"/>
      <c r="N21" s="14"/>
    </row>
    <row r="22" spans="1:14" ht="12">
      <c r="A22" s="95"/>
      <c r="B22" s="2" t="s">
        <v>85</v>
      </c>
      <c r="C22" s="1" t="s">
        <v>218</v>
      </c>
      <c r="D22" s="1" t="s">
        <v>218</v>
      </c>
      <c r="E22" s="1" t="s">
        <v>218</v>
      </c>
      <c r="F22" s="1" t="s">
        <v>218</v>
      </c>
      <c r="G22" s="1" t="s">
        <v>218</v>
      </c>
      <c r="H22" s="1" t="s">
        <v>218</v>
      </c>
      <c r="I22" s="1" t="s">
        <v>218</v>
      </c>
      <c r="J22" s="1" t="s">
        <v>218</v>
      </c>
      <c r="K22" s="1"/>
      <c r="L22" s="1" t="s">
        <v>218</v>
      </c>
      <c r="M22" s="16"/>
      <c r="N22" s="14"/>
    </row>
    <row r="23" spans="1:14" ht="12">
      <c r="A23" s="95"/>
      <c r="B23" s="2" t="s">
        <v>60</v>
      </c>
      <c r="C23" s="1"/>
      <c r="D23" s="1" t="s">
        <v>218</v>
      </c>
      <c r="E23" s="1" t="s">
        <v>218</v>
      </c>
      <c r="F23" s="1" t="s">
        <v>218</v>
      </c>
      <c r="G23" s="1"/>
      <c r="H23" s="1"/>
      <c r="I23" s="1"/>
      <c r="J23" s="1"/>
      <c r="K23" s="1"/>
      <c r="M23" s="16"/>
      <c r="N23" s="14"/>
    </row>
    <row r="24" spans="1:14" ht="12">
      <c r="A24" s="94" t="s">
        <v>86</v>
      </c>
      <c r="B24" s="2" t="s">
        <v>16</v>
      </c>
      <c r="C24" s="1" t="s">
        <v>218</v>
      </c>
      <c r="D24" s="1" t="s">
        <v>218</v>
      </c>
      <c r="E24" s="1" t="s">
        <v>218</v>
      </c>
      <c r="F24" s="1" t="s">
        <v>218</v>
      </c>
      <c r="G24" s="1" t="s">
        <v>218</v>
      </c>
      <c r="H24" s="1" t="s">
        <v>218</v>
      </c>
      <c r="I24" s="1" t="s">
        <v>218</v>
      </c>
      <c r="J24" s="1" t="s">
        <v>218</v>
      </c>
      <c r="K24" s="1"/>
      <c r="L24" s="1" t="s">
        <v>218</v>
      </c>
      <c r="M24" s="16"/>
      <c r="N24" s="14"/>
    </row>
    <row r="25" spans="1:14" ht="13.5" customHeight="1">
      <c r="A25" s="95"/>
      <c r="B25" s="2" t="s">
        <v>175</v>
      </c>
      <c r="C25" s="1"/>
      <c r="D25" s="1"/>
      <c r="E25" s="1" t="s">
        <v>218</v>
      </c>
      <c r="F25" s="1" t="s">
        <v>218</v>
      </c>
      <c r="G25" s="1" t="s">
        <v>218</v>
      </c>
      <c r="H25" s="1" t="s">
        <v>218</v>
      </c>
      <c r="I25" s="1" t="s">
        <v>218</v>
      </c>
      <c r="J25" s="1" t="s">
        <v>218</v>
      </c>
      <c r="K25" s="1"/>
      <c r="L25" s="1" t="s">
        <v>218</v>
      </c>
      <c r="M25" s="16"/>
      <c r="N25" s="14"/>
    </row>
    <row r="26" spans="1:14" ht="13.5" customHeight="1">
      <c r="A26" s="95"/>
      <c r="B26" s="2" t="s">
        <v>188</v>
      </c>
      <c r="C26" s="1" t="s">
        <v>218</v>
      </c>
      <c r="D26" s="1" t="s">
        <v>218</v>
      </c>
      <c r="E26" s="1" t="s">
        <v>218</v>
      </c>
      <c r="F26" s="1" t="s">
        <v>218</v>
      </c>
      <c r="G26" s="1" t="s">
        <v>218</v>
      </c>
      <c r="H26" s="1" t="s">
        <v>218</v>
      </c>
      <c r="I26" s="1" t="s">
        <v>218</v>
      </c>
      <c r="J26" s="1" t="s">
        <v>218</v>
      </c>
      <c r="K26" s="1"/>
      <c r="M26" s="16"/>
      <c r="N26" s="14"/>
    </row>
    <row r="27" spans="1:14" ht="12">
      <c r="A27" s="95"/>
      <c r="B27" s="2" t="s">
        <v>164</v>
      </c>
      <c r="C27" s="1"/>
      <c r="D27" s="1"/>
      <c r="E27" s="1" t="s">
        <v>218</v>
      </c>
      <c r="F27" s="1"/>
      <c r="G27" s="1"/>
      <c r="H27" s="1"/>
      <c r="I27" s="1"/>
      <c r="J27" s="1"/>
      <c r="K27" s="1"/>
      <c r="L27" s="1" t="s">
        <v>218</v>
      </c>
      <c r="M27" s="16"/>
      <c r="N27" s="14"/>
    </row>
    <row r="28" spans="1:14" ht="12">
      <c r="A28" s="95"/>
      <c r="B28" s="2" t="s">
        <v>19</v>
      </c>
      <c r="C28" s="1"/>
      <c r="D28" s="1"/>
      <c r="E28" s="1" t="s">
        <v>218</v>
      </c>
      <c r="F28" s="1"/>
      <c r="G28" s="1"/>
      <c r="H28" s="1"/>
      <c r="I28" s="1"/>
      <c r="J28" s="1"/>
      <c r="K28" s="1"/>
      <c r="M28" s="16"/>
      <c r="N28" s="14"/>
    </row>
    <row r="29" spans="1:14" ht="12">
      <c r="A29" s="95"/>
      <c r="B29" s="11" t="s">
        <v>57</v>
      </c>
      <c r="C29" s="1"/>
      <c r="D29" s="1" t="s">
        <v>218</v>
      </c>
      <c r="E29" s="1" t="s">
        <v>218</v>
      </c>
      <c r="F29" s="1"/>
      <c r="G29" s="1"/>
      <c r="H29" s="1"/>
      <c r="I29" s="1"/>
      <c r="J29" s="1"/>
      <c r="K29" s="1"/>
      <c r="M29" s="31"/>
      <c r="N29" s="14"/>
    </row>
    <row r="30" spans="1:14" ht="12">
      <c r="A30" s="95"/>
      <c r="B30" s="11" t="s">
        <v>185</v>
      </c>
      <c r="C30" s="1" t="s">
        <v>218</v>
      </c>
      <c r="D30" s="1"/>
      <c r="E30" s="1" t="s">
        <v>218</v>
      </c>
      <c r="F30" s="1"/>
      <c r="G30" s="1"/>
      <c r="H30" s="1" t="s">
        <v>218</v>
      </c>
      <c r="I30" s="1" t="s">
        <v>218</v>
      </c>
      <c r="J30" s="1"/>
      <c r="K30" s="1"/>
      <c r="M30" s="16"/>
      <c r="N30" s="14"/>
    </row>
    <row r="31" spans="1:14" ht="12">
      <c r="A31" s="95"/>
      <c r="B31" s="2" t="s">
        <v>186</v>
      </c>
      <c r="C31" s="1"/>
      <c r="D31" s="1"/>
      <c r="E31" s="1" t="s">
        <v>218</v>
      </c>
      <c r="F31" s="1"/>
      <c r="G31" s="1"/>
      <c r="H31" s="1"/>
      <c r="I31" s="1" t="s">
        <v>218</v>
      </c>
      <c r="J31" s="1"/>
      <c r="K31" s="1"/>
      <c r="L31" s="1" t="s">
        <v>218</v>
      </c>
      <c r="M31" s="16"/>
      <c r="N31" s="14"/>
    </row>
    <row r="32" spans="1:14" ht="12">
      <c r="A32" s="1"/>
      <c r="B32" s="2"/>
      <c r="C32" s="1"/>
      <c r="D32" s="1"/>
      <c r="E32" s="1"/>
      <c r="F32" s="1"/>
      <c r="G32" s="1"/>
      <c r="H32" s="1"/>
      <c r="I32" s="1"/>
      <c r="J32" s="1"/>
      <c r="K32" s="1"/>
      <c r="M32" s="16"/>
      <c r="N32" s="14"/>
    </row>
    <row r="33" spans="2:14" ht="12">
      <c r="B33" s="30" t="s">
        <v>181</v>
      </c>
      <c r="M33" s="16"/>
      <c r="N33" s="14"/>
    </row>
    <row r="34" spans="2:14" ht="12">
      <c r="B34" s="2" t="s">
        <v>197</v>
      </c>
      <c r="M34" s="16"/>
      <c r="N34" s="14"/>
    </row>
    <row r="35" spans="2:14" ht="12">
      <c r="B35" s="2" t="s">
        <v>198</v>
      </c>
      <c r="M35" s="16"/>
      <c r="N35" s="14"/>
    </row>
    <row r="36" ht="12">
      <c r="B36" t="s">
        <v>196</v>
      </c>
    </row>
    <row r="38" spans="13:14" ht="12">
      <c r="M38" s="5"/>
      <c r="N38" s="5"/>
    </row>
  </sheetData>
  <sheetProtection/>
  <mergeCells count="12">
    <mergeCell ref="B1:M1"/>
    <mergeCell ref="B2:M2"/>
    <mergeCell ref="B6:M6"/>
    <mergeCell ref="A13:A16"/>
    <mergeCell ref="B5:M5"/>
    <mergeCell ref="B4:M4"/>
    <mergeCell ref="B3:M3"/>
    <mergeCell ref="A24:A31"/>
    <mergeCell ref="C7:L7"/>
    <mergeCell ref="A17:A23"/>
    <mergeCell ref="A10:A12"/>
    <mergeCell ref="A7:B9"/>
  </mergeCells>
  <printOptions gridLines="1"/>
  <pageMargins left="1" right="0.75" top="1" bottom="1" header="0.5" footer="0.5"/>
  <pageSetup fitToHeight="1" fitToWidth="1" horizontalDpi="600" verticalDpi="600" orientation="landscape" scale="94"/>
  <headerFooter alignWithMargins="0">
    <oddHeader>&amp;C&amp;16Education and Outreach</oddHeader>
    <oddFooter>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="85" zoomScaleNormal="85" workbookViewId="0" topLeftCell="A1">
      <selection activeCell="E8" sqref="E8"/>
    </sheetView>
  </sheetViews>
  <sheetFormatPr defaultColWidth="8.8515625" defaultRowHeight="12.75"/>
  <cols>
    <col min="1" max="1" width="14.00390625" style="0" customWidth="1"/>
    <col min="2" max="2" width="46.7109375" style="0" customWidth="1"/>
    <col min="3" max="12" width="4.7109375" style="0" customWidth="1"/>
    <col min="13" max="13" width="19.421875" style="0" bestFit="1" customWidth="1"/>
    <col min="14" max="14" width="11.28125" style="0" customWidth="1"/>
  </cols>
  <sheetData>
    <row r="1" spans="1:13" ht="15">
      <c r="A1" s="32" t="s">
        <v>211</v>
      </c>
      <c r="B1" s="98" t="s">
        <v>212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2.75">
      <c r="A2" s="34" t="s">
        <v>202</v>
      </c>
      <c r="B2" s="89" t="s">
        <v>213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2">
      <c r="A3" s="33" t="s">
        <v>193</v>
      </c>
      <c r="B3" s="90" t="s">
        <v>258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4" ht="15">
      <c r="A4" s="91" t="s">
        <v>0</v>
      </c>
      <c r="B4" s="100"/>
      <c r="C4" s="92" t="s">
        <v>147</v>
      </c>
      <c r="D4" s="93"/>
      <c r="E4" s="93"/>
      <c r="F4" s="93"/>
      <c r="G4" s="93"/>
      <c r="H4" s="93"/>
      <c r="I4" s="93"/>
      <c r="J4" s="93"/>
      <c r="K4" s="93"/>
      <c r="L4" s="93"/>
      <c r="M4" s="13"/>
      <c r="N4" s="14"/>
    </row>
    <row r="5" spans="1:14" ht="15">
      <c r="A5" s="100"/>
      <c r="B5" s="100"/>
      <c r="C5" s="15" t="s">
        <v>1</v>
      </c>
      <c r="D5" s="15" t="s">
        <v>2</v>
      </c>
      <c r="E5" s="15" t="s">
        <v>5</v>
      </c>
      <c r="F5" s="15" t="s">
        <v>4</v>
      </c>
      <c r="G5" s="15" t="s">
        <v>3</v>
      </c>
      <c r="H5" s="15" t="s">
        <v>51</v>
      </c>
      <c r="I5" s="15" t="s">
        <v>52</v>
      </c>
      <c r="J5" s="15" t="s">
        <v>55</v>
      </c>
      <c r="K5" s="3" t="s">
        <v>166</v>
      </c>
      <c r="L5" s="15" t="s">
        <v>50</v>
      </c>
      <c r="M5" s="15"/>
      <c r="N5" s="14"/>
    </row>
    <row r="6" spans="1:14" ht="12">
      <c r="A6" s="100"/>
      <c r="B6" s="100"/>
      <c r="C6" s="16">
        <v>185</v>
      </c>
      <c r="D6" s="16">
        <v>120</v>
      </c>
      <c r="E6" s="16">
        <v>25</v>
      </c>
      <c r="F6" s="16">
        <v>40</v>
      </c>
      <c r="G6" s="16">
        <v>42</v>
      </c>
      <c r="H6" s="16">
        <v>25</v>
      </c>
      <c r="I6" s="16">
        <v>35</v>
      </c>
      <c r="J6" s="35">
        <v>30</v>
      </c>
      <c r="K6" s="16">
        <v>2</v>
      </c>
      <c r="L6" s="16">
        <v>150</v>
      </c>
      <c r="M6" s="14" t="s">
        <v>199</v>
      </c>
      <c r="N6" s="14"/>
    </row>
    <row r="7" spans="1:14" ht="12">
      <c r="A7" s="94" t="s">
        <v>66</v>
      </c>
      <c r="B7" s="4" t="s">
        <v>64</v>
      </c>
      <c r="C7" s="16" t="s">
        <v>218</v>
      </c>
      <c r="D7" s="16" t="s">
        <v>218</v>
      </c>
      <c r="E7" s="16" t="s">
        <v>218</v>
      </c>
      <c r="F7" s="16" t="s">
        <v>218</v>
      </c>
      <c r="G7" s="16" t="s">
        <v>218</v>
      </c>
      <c r="H7" s="16" t="s">
        <v>218</v>
      </c>
      <c r="I7" s="16" t="s">
        <v>218</v>
      </c>
      <c r="J7" s="1" t="s">
        <v>218</v>
      </c>
      <c r="K7" s="16"/>
      <c r="L7" s="16" t="s">
        <v>218</v>
      </c>
      <c r="M7" s="16"/>
      <c r="N7" s="14"/>
    </row>
    <row r="8" spans="1:14" ht="12">
      <c r="A8" s="95"/>
      <c r="B8" s="4" t="s">
        <v>65</v>
      </c>
      <c r="C8" s="16" t="s">
        <v>218</v>
      </c>
      <c r="D8" s="16" t="s">
        <v>218</v>
      </c>
      <c r="E8" s="16"/>
      <c r="F8" s="16"/>
      <c r="G8" s="16"/>
      <c r="H8" s="16"/>
      <c r="I8" s="16"/>
      <c r="J8" s="1"/>
      <c r="K8" s="16"/>
      <c r="L8" s="16" t="s">
        <v>218</v>
      </c>
      <c r="M8" s="16"/>
      <c r="N8" s="14"/>
    </row>
    <row r="9" spans="1:14" ht="12">
      <c r="A9" s="95"/>
      <c r="B9" s="4" t="s">
        <v>139</v>
      </c>
      <c r="C9" s="16" t="s">
        <v>218</v>
      </c>
      <c r="D9" s="16" t="s">
        <v>218</v>
      </c>
      <c r="E9" s="16"/>
      <c r="F9" s="16"/>
      <c r="G9" s="16"/>
      <c r="H9" s="16"/>
      <c r="I9" s="16"/>
      <c r="J9" s="1"/>
      <c r="K9" s="16"/>
      <c r="L9" s="16"/>
      <c r="M9" s="16"/>
      <c r="N9" s="14"/>
    </row>
    <row r="10" spans="1:14" ht="12">
      <c r="A10" s="95"/>
      <c r="B10" s="4" t="s">
        <v>140</v>
      </c>
      <c r="C10" s="16" t="s">
        <v>218</v>
      </c>
      <c r="D10" s="16" t="s">
        <v>218</v>
      </c>
      <c r="E10" s="16"/>
      <c r="F10" s="16" t="s">
        <v>218</v>
      </c>
      <c r="G10" s="16" t="s">
        <v>218</v>
      </c>
      <c r="H10" s="16" t="s">
        <v>218</v>
      </c>
      <c r="I10" s="16" t="s">
        <v>218</v>
      </c>
      <c r="J10" s="1"/>
      <c r="K10" s="16"/>
      <c r="L10" s="16"/>
      <c r="M10" s="16"/>
      <c r="N10" s="14"/>
    </row>
    <row r="11" spans="1:14" ht="12">
      <c r="A11" s="95"/>
      <c r="B11" s="4" t="s">
        <v>142</v>
      </c>
      <c r="C11" s="16" t="s">
        <v>218</v>
      </c>
      <c r="D11" s="16" t="s">
        <v>218</v>
      </c>
      <c r="E11" s="16" t="s">
        <v>218</v>
      </c>
      <c r="F11" s="16" t="s">
        <v>218</v>
      </c>
      <c r="G11" s="16" t="s">
        <v>218</v>
      </c>
      <c r="H11" s="16" t="s">
        <v>218</v>
      </c>
      <c r="I11" s="16" t="s">
        <v>218</v>
      </c>
      <c r="J11" s="1" t="s">
        <v>218</v>
      </c>
      <c r="K11" s="16" t="s">
        <v>218</v>
      </c>
      <c r="L11" s="16" t="s">
        <v>218</v>
      </c>
      <c r="M11" s="16"/>
      <c r="N11" s="14"/>
    </row>
    <row r="12" spans="1:14" ht="12">
      <c r="A12" s="94" t="s">
        <v>68</v>
      </c>
      <c r="B12" s="4" t="s">
        <v>71</v>
      </c>
      <c r="C12" s="16" t="s">
        <v>218</v>
      </c>
      <c r="D12" s="16" t="s">
        <v>218</v>
      </c>
      <c r="E12" s="16" t="s">
        <v>218</v>
      </c>
      <c r="F12" s="16" t="s">
        <v>218</v>
      </c>
      <c r="G12" s="16" t="s">
        <v>218</v>
      </c>
      <c r="H12" s="16" t="s">
        <v>218</v>
      </c>
      <c r="I12" s="16" t="s">
        <v>218</v>
      </c>
      <c r="J12" s="1" t="s">
        <v>218</v>
      </c>
      <c r="K12" s="16"/>
      <c r="L12" s="16" t="s">
        <v>218</v>
      </c>
      <c r="M12" s="16"/>
      <c r="N12" s="14"/>
    </row>
    <row r="13" spans="1:14" ht="12">
      <c r="A13" s="94"/>
      <c r="B13" s="4" t="s">
        <v>106</v>
      </c>
      <c r="C13" s="16" t="s">
        <v>218</v>
      </c>
      <c r="D13" s="16" t="s">
        <v>218</v>
      </c>
      <c r="E13" s="16" t="s">
        <v>218</v>
      </c>
      <c r="F13" s="16" t="s">
        <v>218</v>
      </c>
      <c r="G13" s="16" t="s">
        <v>218</v>
      </c>
      <c r="H13" s="16" t="s">
        <v>218</v>
      </c>
      <c r="I13" s="16" t="s">
        <v>218</v>
      </c>
      <c r="J13" s="1" t="s">
        <v>218</v>
      </c>
      <c r="K13" s="16" t="s">
        <v>218</v>
      </c>
      <c r="L13" s="16" t="s">
        <v>218</v>
      </c>
      <c r="M13" s="31"/>
      <c r="N13" s="14"/>
    </row>
    <row r="14" spans="1:14" ht="12">
      <c r="A14" s="94"/>
      <c r="B14" s="4" t="s">
        <v>192</v>
      </c>
      <c r="C14" s="16" t="s">
        <v>218</v>
      </c>
      <c r="D14" s="16"/>
      <c r="E14" s="16"/>
      <c r="F14" s="16"/>
      <c r="G14" s="16"/>
      <c r="H14" s="16"/>
      <c r="I14" s="16"/>
      <c r="J14" s="1"/>
      <c r="K14" s="16"/>
      <c r="L14" s="16" t="s">
        <v>218</v>
      </c>
      <c r="N14" s="14"/>
    </row>
    <row r="15" spans="1:14" ht="12">
      <c r="A15" s="94" t="s">
        <v>173</v>
      </c>
      <c r="B15" s="4" t="s">
        <v>56</v>
      </c>
      <c r="C15" s="16" t="s">
        <v>218</v>
      </c>
      <c r="D15" s="16" t="s">
        <v>218</v>
      </c>
      <c r="E15" s="16" t="s">
        <v>218</v>
      </c>
      <c r="F15" s="16" t="s">
        <v>218</v>
      </c>
      <c r="G15" s="16" t="s">
        <v>218</v>
      </c>
      <c r="H15" s="16" t="s">
        <v>218</v>
      </c>
      <c r="I15" s="16" t="s">
        <v>218</v>
      </c>
      <c r="J15" s="1" t="s">
        <v>218</v>
      </c>
      <c r="K15" s="16"/>
      <c r="L15" s="16" t="s">
        <v>218</v>
      </c>
      <c r="M15" s="16"/>
      <c r="N15" s="14"/>
    </row>
    <row r="16" spans="1:14" ht="12">
      <c r="A16" s="95"/>
      <c r="B16" s="4" t="s">
        <v>63</v>
      </c>
      <c r="C16" s="1" t="s">
        <v>218</v>
      </c>
      <c r="D16" s="16" t="s">
        <v>218</v>
      </c>
      <c r="E16" s="16" t="s">
        <v>218</v>
      </c>
      <c r="F16" s="16" t="s">
        <v>218</v>
      </c>
      <c r="G16" s="16" t="s">
        <v>218</v>
      </c>
      <c r="H16" s="16" t="s">
        <v>218</v>
      </c>
      <c r="I16" s="16" t="s">
        <v>218</v>
      </c>
      <c r="J16" s="1" t="s">
        <v>218</v>
      </c>
      <c r="K16" s="16"/>
      <c r="L16" s="16" t="s">
        <v>218</v>
      </c>
      <c r="M16" s="16"/>
      <c r="N16" s="14"/>
    </row>
    <row r="17" spans="1:14" ht="12">
      <c r="A17" s="95"/>
      <c r="B17" s="4" t="s">
        <v>15</v>
      </c>
      <c r="C17" s="1" t="s">
        <v>218</v>
      </c>
      <c r="D17" s="16" t="s">
        <v>218</v>
      </c>
      <c r="E17" s="16"/>
      <c r="F17" s="16" t="s">
        <v>218</v>
      </c>
      <c r="G17" s="16" t="s">
        <v>218</v>
      </c>
      <c r="H17" s="16" t="s">
        <v>218</v>
      </c>
      <c r="I17" s="16" t="s">
        <v>218</v>
      </c>
      <c r="J17" s="1" t="s">
        <v>218</v>
      </c>
      <c r="K17" s="16"/>
      <c r="L17" s="16" t="s">
        <v>218</v>
      </c>
      <c r="M17" s="16"/>
      <c r="N17" s="14"/>
    </row>
    <row r="18" spans="1:14" ht="12">
      <c r="A18" s="95"/>
      <c r="B18" s="4" t="s">
        <v>70</v>
      </c>
      <c r="C18" s="1" t="s">
        <v>218</v>
      </c>
      <c r="D18" s="16" t="s">
        <v>218</v>
      </c>
      <c r="E18" s="16" t="s">
        <v>218</v>
      </c>
      <c r="F18" s="16" t="s">
        <v>218</v>
      </c>
      <c r="G18" s="16"/>
      <c r="H18" s="16"/>
      <c r="I18" s="16"/>
      <c r="J18" s="1" t="s">
        <v>218</v>
      </c>
      <c r="K18" s="16"/>
      <c r="L18" s="16" t="s">
        <v>218</v>
      </c>
      <c r="M18" s="16"/>
      <c r="N18" s="14"/>
    </row>
    <row r="19" spans="1:14" ht="12">
      <c r="A19" s="95"/>
      <c r="B19" s="4" t="s">
        <v>34</v>
      </c>
      <c r="C19" s="1" t="s">
        <v>218</v>
      </c>
      <c r="D19" s="16" t="s">
        <v>218</v>
      </c>
      <c r="E19" s="16" t="s">
        <v>218</v>
      </c>
      <c r="F19" s="16" t="s">
        <v>218</v>
      </c>
      <c r="G19" s="16" t="s">
        <v>218</v>
      </c>
      <c r="H19" s="16" t="s">
        <v>218</v>
      </c>
      <c r="I19" s="16" t="s">
        <v>218</v>
      </c>
      <c r="J19" s="1" t="s">
        <v>218</v>
      </c>
      <c r="K19" s="16" t="s">
        <v>218</v>
      </c>
      <c r="L19" s="16" t="s">
        <v>218</v>
      </c>
      <c r="M19" s="16"/>
      <c r="N19" s="14"/>
    </row>
    <row r="20" spans="1:14" ht="13.5" customHeight="1">
      <c r="A20" s="95"/>
      <c r="B20" s="4" t="s">
        <v>69</v>
      </c>
      <c r="C20" s="1" t="s">
        <v>218</v>
      </c>
      <c r="D20" s="16" t="s">
        <v>218</v>
      </c>
      <c r="E20" s="16"/>
      <c r="F20" s="16"/>
      <c r="G20" s="16"/>
      <c r="H20" s="16"/>
      <c r="I20" s="16"/>
      <c r="J20" s="1"/>
      <c r="K20" s="16"/>
      <c r="L20" s="16" t="s">
        <v>218</v>
      </c>
      <c r="M20" s="16"/>
      <c r="N20" s="14"/>
    </row>
    <row r="21" spans="1:14" ht="12">
      <c r="A21" s="95"/>
      <c r="B21" s="4" t="s">
        <v>41</v>
      </c>
      <c r="C21" s="16" t="s">
        <v>218</v>
      </c>
      <c r="D21" s="16" t="s">
        <v>218</v>
      </c>
      <c r="E21" s="16" t="s">
        <v>218</v>
      </c>
      <c r="F21" s="16" t="s">
        <v>218</v>
      </c>
      <c r="G21" s="16" t="s">
        <v>218</v>
      </c>
      <c r="H21" s="16" t="s">
        <v>218</v>
      </c>
      <c r="I21" s="16" t="s">
        <v>218</v>
      </c>
      <c r="J21" s="1" t="s">
        <v>218</v>
      </c>
      <c r="K21" s="16"/>
      <c r="L21" s="16" t="s">
        <v>218</v>
      </c>
      <c r="M21" s="16"/>
      <c r="N21" s="14"/>
    </row>
    <row r="22" spans="1:14" ht="12">
      <c r="A22" s="94" t="s">
        <v>172</v>
      </c>
      <c r="B22" s="4" t="s">
        <v>156</v>
      </c>
      <c r="C22" s="16" t="s">
        <v>218</v>
      </c>
      <c r="D22" s="16" t="s">
        <v>218</v>
      </c>
      <c r="E22" s="16"/>
      <c r="F22" s="16"/>
      <c r="G22" s="16"/>
      <c r="H22" s="16"/>
      <c r="I22" s="16"/>
      <c r="J22" s="1"/>
      <c r="K22" s="16"/>
      <c r="L22" s="16" t="s">
        <v>218</v>
      </c>
      <c r="M22" s="16"/>
      <c r="N22" s="14"/>
    </row>
    <row r="23" spans="1:14" ht="12">
      <c r="A23" s="95"/>
      <c r="B23" s="4" t="s">
        <v>54</v>
      </c>
      <c r="C23" s="16" t="s">
        <v>218</v>
      </c>
      <c r="D23" s="16"/>
      <c r="E23" s="16"/>
      <c r="F23" s="16"/>
      <c r="G23" s="16"/>
      <c r="H23" s="16"/>
      <c r="I23" s="16"/>
      <c r="J23" s="1"/>
      <c r="K23" s="16"/>
      <c r="L23" s="16" t="s">
        <v>218</v>
      </c>
      <c r="M23" s="16"/>
      <c r="N23" s="14"/>
    </row>
    <row r="24" spans="1:14" ht="12">
      <c r="A24" s="95"/>
      <c r="B24" s="4" t="s">
        <v>10</v>
      </c>
      <c r="C24" s="16" t="s">
        <v>218</v>
      </c>
      <c r="D24" s="16"/>
      <c r="E24" s="16"/>
      <c r="F24" s="16"/>
      <c r="G24" s="16"/>
      <c r="H24" s="16"/>
      <c r="I24" s="16"/>
      <c r="J24" s="1"/>
      <c r="K24" s="16"/>
      <c r="L24" s="16"/>
      <c r="M24" s="16"/>
      <c r="N24" s="14"/>
    </row>
    <row r="25" spans="1:14" ht="12">
      <c r="A25" s="95"/>
      <c r="B25" s="4" t="s">
        <v>11</v>
      </c>
      <c r="C25" s="16" t="s">
        <v>218</v>
      </c>
      <c r="D25" s="16"/>
      <c r="E25" s="16"/>
      <c r="F25" s="16"/>
      <c r="G25" s="16"/>
      <c r="H25" s="16"/>
      <c r="I25" s="16"/>
      <c r="J25" s="1"/>
      <c r="K25" s="16"/>
      <c r="L25" s="16"/>
      <c r="M25" s="16"/>
      <c r="N25" s="14"/>
    </row>
    <row r="26" spans="1:14" ht="12">
      <c r="A26" s="95"/>
      <c r="B26" s="4" t="s">
        <v>157</v>
      </c>
      <c r="C26" s="16" t="s">
        <v>218</v>
      </c>
      <c r="D26" s="16"/>
      <c r="E26" s="16"/>
      <c r="F26" s="16"/>
      <c r="G26" s="16"/>
      <c r="H26" s="16"/>
      <c r="I26" s="16"/>
      <c r="J26" s="1"/>
      <c r="K26" s="16"/>
      <c r="L26" s="16"/>
      <c r="M26" s="16"/>
      <c r="N26" s="14"/>
    </row>
    <row r="27" spans="1:14" ht="12">
      <c r="A27" s="95"/>
      <c r="B27" s="4" t="s">
        <v>221</v>
      </c>
      <c r="C27" s="16" t="s">
        <v>218</v>
      </c>
      <c r="D27" s="16" t="s">
        <v>218</v>
      </c>
      <c r="E27" s="16"/>
      <c r="F27" s="16"/>
      <c r="G27" s="16"/>
      <c r="H27" s="16"/>
      <c r="I27" s="16"/>
      <c r="J27" s="1"/>
      <c r="K27" s="16"/>
      <c r="L27" s="16" t="s">
        <v>218</v>
      </c>
      <c r="M27" s="16"/>
      <c r="N27" s="14"/>
    </row>
    <row r="28" spans="1:14" ht="12">
      <c r="A28" s="94" t="s">
        <v>67</v>
      </c>
      <c r="B28" s="4" t="s">
        <v>13</v>
      </c>
      <c r="C28" s="16" t="s">
        <v>218</v>
      </c>
      <c r="D28" s="16" t="s">
        <v>218</v>
      </c>
      <c r="E28" s="16" t="s">
        <v>218</v>
      </c>
      <c r="F28" s="16" t="s">
        <v>218</v>
      </c>
      <c r="G28" s="16" t="s">
        <v>218</v>
      </c>
      <c r="H28" s="16" t="s">
        <v>218</v>
      </c>
      <c r="I28" s="16" t="s">
        <v>218</v>
      </c>
      <c r="J28" s="1" t="s">
        <v>218</v>
      </c>
      <c r="K28" s="16"/>
      <c r="L28" s="16"/>
      <c r="M28" s="16"/>
      <c r="N28" s="14"/>
    </row>
    <row r="29" spans="1:14" ht="12">
      <c r="A29" s="99"/>
      <c r="B29" s="4" t="s">
        <v>138</v>
      </c>
      <c r="C29" s="16" t="s">
        <v>218</v>
      </c>
      <c r="D29" s="16" t="s">
        <v>218</v>
      </c>
      <c r="E29" s="16"/>
      <c r="F29" s="16"/>
      <c r="G29" s="16"/>
      <c r="H29" s="16"/>
      <c r="I29" s="16"/>
      <c r="J29" s="1"/>
      <c r="K29" s="16"/>
      <c r="L29" s="16" t="s">
        <v>218</v>
      </c>
      <c r="M29" s="16"/>
      <c r="N29" s="14"/>
    </row>
    <row r="30" spans="1:14" ht="12">
      <c r="A30" s="99"/>
      <c r="B30" s="4" t="s">
        <v>165</v>
      </c>
      <c r="C30" s="16" t="s">
        <v>218</v>
      </c>
      <c r="D30" s="16" t="s">
        <v>218</v>
      </c>
      <c r="E30" s="16" t="s">
        <v>218</v>
      </c>
      <c r="F30" s="16"/>
      <c r="G30" s="16"/>
      <c r="H30" s="16"/>
      <c r="I30" s="16"/>
      <c r="J30" s="1"/>
      <c r="K30" s="16"/>
      <c r="L30" s="16" t="s">
        <v>218</v>
      </c>
      <c r="M30" s="16"/>
      <c r="N30" s="14"/>
    </row>
    <row r="31" spans="1:14" ht="12">
      <c r="A31" s="99"/>
      <c r="B31" s="4" t="s">
        <v>25</v>
      </c>
      <c r="C31" s="16" t="s">
        <v>218</v>
      </c>
      <c r="D31" s="16" t="s">
        <v>218</v>
      </c>
      <c r="E31" s="16" t="s">
        <v>218</v>
      </c>
      <c r="F31" s="16" t="s">
        <v>218</v>
      </c>
      <c r="G31" s="16" t="s">
        <v>218</v>
      </c>
      <c r="H31" s="16" t="s">
        <v>218</v>
      </c>
      <c r="I31" s="16" t="s">
        <v>218</v>
      </c>
      <c r="J31" s="1" t="s">
        <v>218</v>
      </c>
      <c r="K31" s="16"/>
      <c r="L31" s="16"/>
      <c r="M31" s="16"/>
      <c r="N31" s="14"/>
    </row>
    <row r="32" spans="1:12" ht="12">
      <c r="A32" s="99"/>
      <c r="B32" s="4" t="s">
        <v>9</v>
      </c>
      <c r="C32" s="1" t="s">
        <v>218</v>
      </c>
      <c r="D32" s="35" t="s">
        <v>218</v>
      </c>
      <c r="E32" s="1" t="s">
        <v>218</v>
      </c>
      <c r="F32" s="1" t="s">
        <v>218</v>
      </c>
      <c r="G32" s="1" t="s">
        <v>218</v>
      </c>
      <c r="H32" s="1" t="s">
        <v>218</v>
      </c>
      <c r="I32" s="1" t="s">
        <v>218</v>
      </c>
      <c r="J32" s="1" t="s">
        <v>218</v>
      </c>
      <c r="K32" s="1" t="s">
        <v>218</v>
      </c>
      <c r="L32" s="1" t="s">
        <v>218</v>
      </c>
    </row>
    <row r="33" spans="1:12" ht="12">
      <c r="A33" s="99"/>
      <c r="B33" s="4" t="s">
        <v>12</v>
      </c>
      <c r="C33" s="1" t="s">
        <v>218</v>
      </c>
      <c r="D33" s="35" t="s">
        <v>218</v>
      </c>
      <c r="E33" s="1" t="s">
        <v>218</v>
      </c>
      <c r="F33" s="1" t="s">
        <v>218</v>
      </c>
      <c r="G33" s="1" t="s">
        <v>218</v>
      </c>
      <c r="H33" s="1" t="s">
        <v>218</v>
      </c>
      <c r="I33" s="1" t="s">
        <v>218</v>
      </c>
      <c r="J33" s="1" t="s">
        <v>218</v>
      </c>
      <c r="K33" s="1"/>
      <c r="L33" s="1" t="s">
        <v>218</v>
      </c>
    </row>
    <row r="34" spans="1:12" ht="12">
      <c r="A34" s="99"/>
      <c r="B34" s="12" t="s">
        <v>141</v>
      </c>
      <c r="C34" s="1" t="s">
        <v>218</v>
      </c>
      <c r="D34" s="35" t="s">
        <v>218</v>
      </c>
      <c r="E34" s="1" t="s">
        <v>218</v>
      </c>
      <c r="F34" s="1" t="s">
        <v>218</v>
      </c>
      <c r="G34" s="1" t="s">
        <v>218</v>
      </c>
      <c r="H34" s="1" t="s">
        <v>218</v>
      </c>
      <c r="I34" s="1" t="s">
        <v>218</v>
      </c>
      <c r="J34" s="1" t="s">
        <v>218</v>
      </c>
      <c r="K34" s="1"/>
      <c r="L34" s="1" t="s">
        <v>218</v>
      </c>
    </row>
    <row r="35" spans="1:12" s="5" customFormat="1" ht="12">
      <c r="A35" s="99"/>
      <c r="B35" s="12" t="s">
        <v>152</v>
      </c>
      <c r="C35" s="36" t="s">
        <v>218</v>
      </c>
      <c r="D35" s="36" t="s">
        <v>218</v>
      </c>
      <c r="E35" s="36"/>
      <c r="F35" s="36"/>
      <c r="G35" s="36"/>
      <c r="H35" s="36"/>
      <c r="I35" s="36"/>
      <c r="J35" s="36"/>
      <c r="K35" s="36"/>
      <c r="L35" s="36"/>
    </row>
    <row r="36" spans="1:10" ht="12">
      <c r="A36" s="5"/>
      <c r="J36" s="1"/>
    </row>
    <row r="37" spans="2:10" ht="12">
      <c r="B37" s="30" t="s">
        <v>181</v>
      </c>
      <c r="J37" s="1"/>
    </row>
    <row r="38" spans="2:10" ht="12">
      <c r="B38" s="2" t="s">
        <v>197</v>
      </c>
      <c r="J38" s="1"/>
    </row>
    <row r="39" spans="2:10" ht="12">
      <c r="B39" s="2" t="s">
        <v>198</v>
      </c>
      <c r="J39" s="1"/>
    </row>
    <row r="40" ht="12">
      <c r="B40" t="s">
        <v>196</v>
      </c>
    </row>
    <row r="43" ht="12">
      <c r="B43" s="5"/>
    </row>
  </sheetData>
  <sheetProtection/>
  <mergeCells count="10">
    <mergeCell ref="B1:M1"/>
    <mergeCell ref="B2:M2"/>
    <mergeCell ref="B3:M3"/>
    <mergeCell ref="C4:L4"/>
    <mergeCell ref="A4:B6"/>
    <mergeCell ref="A28:A35"/>
    <mergeCell ref="A15:A21"/>
    <mergeCell ref="A12:A14"/>
    <mergeCell ref="A7:A11"/>
    <mergeCell ref="A22:A27"/>
  </mergeCells>
  <printOptions gridLines="1"/>
  <pageMargins left="0.5" right="0.51" top="1" bottom="1" header="0.5" footer="0.5"/>
  <pageSetup fitToHeight="1" fitToWidth="1" horizontalDpi="600" verticalDpi="600" orientation="landscape" scale="92"/>
  <headerFooter alignWithMargins="0">
    <oddHeader>&amp;C&amp;16District Operations</oddHeader>
    <oddFooter>&amp;RPage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="90" zoomScaleNormal="90" workbookViewId="0" topLeftCell="A1">
      <selection activeCell="E7" sqref="E7"/>
    </sheetView>
  </sheetViews>
  <sheetFormatPr defaultColWidth="8.8515625" defaultRowHeight="12.75"/>
  <cols>
    <col min="1" max="1" width="14.8515625" style="0" customWidth="1"/>
    <col min="2" max="2" width="45.00390625" style="0" customWidth="1"/>
    <col min="3" max="11" width="4.7109375" style="0" customWidth="1"/>
    <col min="12" max="12" width="4.7109375" style="7" customWidth="1"/>
    <col min="13" max="13" width="20.421875" style="0" bestFit="1" customWidth="1"/>
    <col min="14" max="14" width="11.28125" style="0" customWidth="1"/>
  </cols>
  <sheetData>
    <row r="1" spans="1:13" ht="15">
      <c r="A1" s="32" t="s">
        <v>214</v>
      </c>
      <c r="B1" s="98" t="s">
        <v>206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2.75">
      <c r="A2" s="34" t="s">
        <v>202</v>
      </c>
      <c r="B2" s="89" t="s">
        <v>207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2">
      <c r="A3" s="33" t="s">
        <v>193</v>
      </c>
      <c r="B3" s="90" t="s">
        <v>260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4" ht="15">
      <c r="A4" s="91" t="s">
        <v>0</v>
      </c>
      <c r="B4" s="73"/>
      <c r="C4" s="92" t="s">
        <v>147</v>
      </c>
      <c r="D4" s="93"/>
      <c r="E4" s="93"/>
      <c r="F4" s="93"/>
      <c r="G4" s="93"/>
      <c r="H4" s="93"/>
      <c r="I4" s="93"/>
      <c r="J4" s="93"/>
      <c r="K4" s="93"/>
      <c r="L4" s="93"/>
      <c r="M4" s="13"/>
      <c r="N4" s="14"/>
    </row>
    <row r="5" spans="1:14" ht="15">
      <c r="A5" s="73"/>
      <c r="B5" s="73"/>
      <c r="C5" s="3" t="s">
        <v>1</v>
      </c>
      <c r="D5" s="3" t="s">
        <v>2</v>
      </c>
      <c r="E5" s="3" t="s">
        <v>5</v>
      </c>
      <c r="F5" s="3" t="s">
        <v>4</v>
      </c>
      <c r="G5" s="3" t="s">
        <v>3</v>
      </c>
      <c r="H5" s="3" t="s">
        <v>51</v>
      </c>
      <c r="I5" s="3" t="s">
        <v>52</v>
      </c>
      <c r="J5" s="3" t="s">
        <v>55</v>
      </c>
      <c r="K5" s="3" t="s">
        <v>166</v>
      </c>
      <c r="L5" s="3" t="s">
        <v>50</v>
      </c>
      <c r="M5" s="15"/>
      <c r="N5" s="14"/>
    </row>
    <row r="6" spans="1:14" ht="12">
      <c r="A6" s="73"/>
      <c r="B6" s="73"/>
      <c r="C6" s="1">
        <v>2</v>
      </c>
      <c r="D6" s="1">
        <v>8</v>
      </c>
      <c r="E6" s="1">
        <v>0</v>
      </c>
      <c r="F6" s="1">
        <v>25</v>
      </c>
      <c r="G6" s="1">
        <v>60</v>
      </c>
      <c r="H6" s="1">
        <v>22</v>
      </c>
      <c r="I6" s="1">
        <v>20</v>
      </c>
      <c r="J6" s="1">
        <v>45</v>
      </c>
      <c r="K6" s="1">
        <v>0</v>
      </c>
      <c r="L6" s="1">
        <v>3</v>
      </c>
      <c r="M6" s="14" t="s">
        <v>199</v>
      </c>
      <c r="N6" s="14"/>
    </row>
    <row r="7" spans="1:14" ht="12">
      <c r="A7" s="94" t="s">
        <v>79</v>
      </c>
      <c r="B7" s="10" t="s">
        <v>155</v>
      </c>
      <c r="C7" s="1" t="s">
        <v>218</v>
      </c>
      <c r="D7" s="1" t="s">
        <v>218</v>
      </c>
      <c r="E7" s="1"/>
      <c r="F7" s="1"/>
      <c r="G7" s="1" t="s">
        <v>218</v>
      </c>
      <c r="H7" s="1"/>
      <c r="I7" s="1"/>
      <c r="J7" s="1" t="s">
        <v>218</v>
      </c>
      <c r="K7" s="1"/>
      <c r="L7" s="1" t="s">
        <v>218</v>
      </c>
      <c r="M7" s="16"/>
      <c r="N7" s="14"/>
    </row>
    <row r="8" spans="1:14" ht="12">
      <c r="A8" s="94"/>
      <c r="B8" t="s">
        <v>87</v>
      </c>
      <c r="C8" s="1" t="s">
        <v>218</v>
      </c>
      <c r="D8" s="1" t="s">
        <v>218</v>
      </c>
      <c r="E8" s="1"/>
      <c r="F8" s="1"/>
      <c r="G8" s="1" t="s">
        <v>218</v>
      </c>
      <c r="H8" s="1"/>
      <c r="I8" s="1"/>
      <c r="J8" s="1" t="s">
        <v>218</v>
      </c>
      <c r="K8" s="1"/>
      <c r="L8" s="1"/>
      <c r="M8" s="16"/>
      <c r="N8" s="14"/>
    </row>
    <row r="9" spans="1:14" ht="12">
      <c r="A9" s="94"/>
      <c r="B9" t="s">
        <v>190</v>
      </c>
      <c r="C9" s="1"/>
      <c r="D9" s="1" t="s">
        <v>218</v>
      </c>
      <c r="E9" s="1"/>
      <c r="F9" s="1" t="s">
        <v>218</v>
      </c>
      <c r="G9" s="1" t="s">
        <v>218</v>
      </c>
      <c r="H9" s="1" t="s">
        <v>218</v>
      </c>
      <c r="I9" s="1" t="s">
        <v>218</v>
      </c>
      <c r="J9" s="1" t="s">
        <v>218</v>
      </c>
      <c r="K9" s="1"/>
      <c r="L9" s="1" t="s">
        <v>218</v>
      </c>
      <c r="M9" s="16"/>
      <c r="N9" s="14"/>
    </row>
    <row r="10" spans="1:14" ht="12">
      <c r="A10" s="94"/>
      <c r="B10" t="s">
        <v>160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6"/>
      <c r="N10" s="14"/>
    </row>
    <row r="11" spans="1:14" ht="12">
      <c r="A11" s="94"/>
      <c r="B11" t="s">
        <v>161</v>
      </c>
      <c r="C11" s="1"/>
      <c r="D11" s="1"/>
      <c r="E11" s="1"/>
      <c r="F11" s="1"/>
      <c r="G11" s="1" t="s">
        <v>218</v>
      </c>
      <c r="H11" s="1"/>
      <c r="I11" s="1"/>
      <c r="J11" s="1" t="s">
        <v>218</v>
      </c>
      <c r="K11" s="1"/>
      <c r="L11" s="1"/>
      <c r="M11" s="16"/>
      <c r="N11" s="14"/>
    </row>
    <row r="12" spans="1:14" ht="12">
      <c r="A12" s="94"/>
      <c r="B12" t="s">
        <v>176</v>
      </c>
      <c r="C12" s="1"/>
      <c r="D12" s="1"/>
      <c r="E12" s="1"/>
      <c r="F12" s="1" t="s">
        <v>218</v>
      </c>
      <c r="G12" s="1" t="s">
        <v>218</v>
      </c>
      <c r="H12" s="1" t="s">
        <v>218</v>
      </c>
      <c r="I12" s="1" t="s">
        <v>218</v>
      </c>
      <c r="J12" s="1" t="s">
        <v>218</v>
      </c>
      <c r="K12" s="1"/>
      <c r="L12" s="1" t="s">
        <v>218</v>
      </c>
      <c r="M12" s="16"/>
      <c r="N12" s="14"/>
    </row>
    <row r="13" spans="1:14" ht="12">
      <c r="A13" s="95"/>
      <c r="B13" t="s">
        <v>162</v>
      </c>
      <c r="C13" s="1"/>
      <c r="D13" s="1"/>
      <c r="E13" s="1"/>
      <c r="F13" s="1"/>
      <c r="G13" s="1" t="s">
        <v>218</v>
      </c>
      <c r="H13" s="1"/>
      <c r="I13" s="1"/>
      <c r="J13" s="1"/>
      <c r="K13" s="1"/>
      <c r="L13" s="1"/>
      <c r="M13" s="16"/>
      <c r="N13" s="14"/>
    </row>
    <row r="14" spans="1:14" ht="12">
      <c r="A14" s="94" t="s">
        <v>74</v>
      </c>
      <c r="B14" t="s">
        <v>163</v>
      </c>
      <c r="C14" s="1"/>
      <c r="D14" s="1" t="s">
        <v>218</v>
      </c>
      <c r="E14" s="1"/>
      <c r="F14" s="1" t="s">
        <v>218</v>
      </c>
      <c r="G14" s="1" t="s">
        <v>218</v>
      </c>
      <c r="H14" s="1" t="s">
        <v>218</v>
      </c>
      <c r="I14" s="1" t="s">
        <v>218</v>
      </c>
      <c r="J14" s="1" t="s">
        <v>218</v>
      </c>
      <c r="K14" s="1"/>
      <c r="L14" s="1"/>
      <c r="M14" s="16"/>
      <c r="N14" s="14"/>
    </row>
    <row r="15" spans="1:14" ht="12">
      <c r="A15" s="95"/>
      <c r="B15" t="s">
        <v>91</v>
      </c>
      <c r="C15" s="1"/>
      <c r="D15" s="1"/>
      <c r="E15" s="1"/>
      <c r="F15" s="1" t="s">
        <v>218</v>
      </c>
      <c r="G15" s="1" t="s">
        <v>218</v>
      </c>
      <c r="H15" s="1" t="s">
        <v>218</v>
      </c>
      <c r="I15" s="1" t="s">
        <v>218</v>
      </c>
      <c r="J15" s="1" t="s">
        <v>218</v>
      </c>
      <c r="K15" s="1"/>
      <c r="L15" s="1"/>
      <c r="M15" s="16"/>
      <c r="N15" s="14"/>
    </row>
    <row r="16" spans="1:14" ht="12">
      <c r="A16" s="95"/>
      <c r="B16" t="s">
        <v>92</v>
      </c>
      <c r="C16" s="1"/>
      <c r="D16" s="1"/>
      <c r="E16" s="1"/>
      <c r="F16" s="1" t="s">
        <v>218</v>
      </c>
      <c r="G16" s="1" t="s">
        <v>218</v>
      </c>
      <c r="H16" s="1" t="s">
        <v>218</v>
      </c>
      <c r="I16" s="1" t="s">
        <v>218</v>
      </c>
      <c r="J16" s="1" t="s">
        <v>218</v>
      </c>
      <c r="K16" s="1"/>
      <c r="L16" s="1"/>
      <c r="M16" s="16"/>
      <c r="N16" s="14"/>
    </row>
    <row r="17" spans="1:14" ht="12">
      <c r="A17" s="94" t="s">
        <v>75</v>
      </c>
      <c r="B17" t="s">
        <v>191</v>
      </c>
      <c r="C17" s="1"/>
      <c r="D17" s="1"/>
      <c r="E17" s="1"/>
      <c r="F17" s="1" t="s">
        <v>218</v>
      </c>
      <c r="G17" s="1" t="s">
        <v>218</v>
      </c>
      <c r="H17" s="1" t="s">
        <v>218</v>
      </c>
      <c r="I17" s="1" t="s">
        <v>218</v>
      </c>
      <c r="J17" s="1" t="s">
        <v>218</v>
      </c>
      <c r="K17" s="1"/>
      <c r="L17" s="37"/>
      <c r="M17" s="16"/>
      <c r="N17" s="14"/>
    </row>
    <row r="18" spans="1:14" ht="12">
      <c r="A18" s="94"/>
      <c r="B18" t="s">
        <v>94</v>
      </c>
      <c r="C18" s="1"/>
      <c r="D18" s="1"/>
      <c r="E18" s="1"/>
      <c r="F18" s="1" t="s">
        <v>218</v>
      </c>
      <c r="G18" s="1" t="s">
        <v>218</v>
      </c>
      <c r="H18" s="1" t="s">
        <v>218</v>
      </c>
      <c r="I18" s="1" t="s">
        <v>218</v>
      </c>
      <c r="J18" s="1" t="s">
        <v>218</v>
      </c>
      <c r="K18" s="1"/>
      <c r="L18" s="37"/>
      <c r="M18" s="16"/>
      <c r="N18" s="14"/>
    </row>
    <row r="19" spans="1:14" ht="12">
      <c r="A19" s="94"/>
      <c r="B19" t="s">
        <v>95</v>
      </c>
      <c r="C19" s="1"/>
      <c r="D19" s="1" t="s">
        <v>218</v>
      </c>
      <c r="E19" s="1"/>
      <c r="F19" s="1" t="s">
        <v>218</v>
      </c>
      <c r="G19" s="1" t="s">
        <v>218</v>
      </c>
      <c r="H19" s="1"/>
      <c r="I19" s="1"/>
      <c r="J19" s="1" t="s">
        <v>218</v>
      </c>
      <c r="K19" s="1"/>
      <c r="L19" s="37"/>
      <c r="M19" s="16"/>
      <c r="N19" s="14"/>
    </row>
    <row r="20" spans="1:14" ht="12">
      <c r="A20" s="94" t="s">
        <v>35</v>
      </c>
      <c r="B20" t="s">
        <v>100</v>
      </c>
      <c r="C20" s="1"/>
      <c r="D20" s="1"/>
      <c r="E20" s="1"/>
      <c r="F20" s="1" t="s">
        <v>218</v>
      </c>
      <c r="G20" s="1" t="s">
        <v>218</v>
      </c>
      <c r="H20" s="1" t="s">
        <v>218</v>
      </c>
      <c r="I20" s="1" t="s">
        <v>218</v>
      </c>
      <c r="J20" s="1" t="s">
        <v>218</v>
      </c>
      <c r="K20" s="1"/>
      <c r="L20" s="37"/>
      <c r="M20" s="16"/>
      <c r="N20" s="14"/>
    </row>
    <row r="21" spans="1:14" ht="12">
      <c r="A21" s="95"/>
      <c r="B21" t="s">
        <v>90</v>
      </c>
      <c r="C21" s="1"/>
      <c r="D21" s="1"/>
      <c r="E21" s="1"/>
      <c r="F21" s="1"/>
      <c r="G21" s="1" t="s">
        <v>218</v>
      </c>
      <c r="H21" s="1" t="s">
        <v>218</v>
      </c>
      <c r="I21" s="1" t="s">
        <v>218</v>
      </c>
      <c r="J21" s="1" t="s">
        <v>218</v>
      </c>
      <c r="K21" s="1"/>
      <c r="L21" s="37"/>
      <c r="M21" s="16"/>
      <c r="N21" s="14"/>
    </row>
    <row r="22" spans="3:14" ht="12">
      <c r="C22" s="1"/>
      <c r="D22" s="1"/>
      <c r="E22" s="1"/>
      <c r="F22" s="1"/>
      <c r="G22" s="1"/>
      <c r="H22" s="1"/>
      <c r="I22" s="1"/>
      <c r="J22" s="1"/>
      <c r="K22" s="1"/>
      <c r="L22" s="37"/>
      <c r="M22" s="16"/>
      <c r="N22" s="14"/>
    </row>
    <row r="23" spans="2:14" ht="12">
      <c r="B23" s="30" t="s">
        <v>181</v>
      </c>
      <c r="C23" s="1"/>
      <c r="D23" s="1"/>
      <c r="E23" s="1"/>
      <c r="F23" s="1"/>
      <c r="G23" s="1"/>
      <c r="H23" s="1"/>
      <c r="I23" s="1"/>
      <c r="J23" s="1"/>
      <c r="K23" s="1"/>
      <c r="L23" s="37"/>
      <c r="M23" s="16"/>
      <c r="N23" s="14"/>
    </row>
    <row r="24" spans="1:14" ht="12">
      <c r="A24" s="1"/>
      <c r="B24" s="2" t="s">
        <v>197</v>
      </c>
      <c r="C24" s="1"/>
      <c r="D24" s="1"/>
      <c r="E24" s="1"/>
      <c r="F24" s="1"/>
      <c r="G24" s="1"/>
      <c r="H24" s="1"/>
      <c r="I24" s="1"/>
      <c r="J24" s="1"/>
      <c r="K24" s="1"/>
      <c r="L24" s="37"/>
      <c r="M24" s="16"/>
      <c r="N24" s="14"/>
    </row>
    <row r="25" spans="1:14" s="5" customFormat="1" ht="12">
      <c r="A25" s="6"/>
      <c r="B25" s="2" t="s">
        <v>198</v>
      </c>
      <c r="C25" s="6"/>
      <c r="D25" s="6"/>
      <c r="E25" s="6"/>
      <c r="F25" s="6"/>
      <c r="G25" s="6"/>
      <c r="H25" s="6"/>
      <c r="I25" s="6"/>
      <c r="J25" s="6"/>
      <c r="K25" s="6"/>
      <c r="L25" s="38"/>
      <c r="M25" s="16"/>
      <c r="N25" s="14"/>
    </row>
    <row r="26" spans="1:14" ht="12">
      <c r="A26" s="1"/>
      <c r="B26" t="s">
        <v>196</v>
      </c>
      <c r="C26" s="1"/>
      <c r="D26" s="1"/>
      <c r="E26" s="1"/>
      <c r="F26" s="1"/>
      <c r="G26" s="1"/>
      <c r="H26" s="1"/>
      <c r="I26" s="1"/>
      <c r="J26" s="1"/>
      <c r="K26" s="1"/>
      <c r="L26" s="39"/>
      <c r="M26" s="16"/>
      <c r="N26" s="14"/>
    </row>
    <row r="27" spans="1:14" ht="12">
      <c r="A27" s="1"/>
      <c r="C27" s="1"/>
      <c r="D27" s="1"/>
      <c r="E27" s="1"/>
      <c r="F27" s="1"/>
      <c r="G27" s="1"/>
      <c r="H27" s="1"/>
      <c r="I27" s="1"/>
      <c r="J27" s="1"/>
      <c r="K27" s="1"/>
      <c r="L27" s="39"/>
      <c r="M27" s="16"/>
      <c r="N27" s="14"/>
    </row>
    <row r="28" spans="1:14" ht="12">
      <c r="A28" s="1"/>
      <c r="C28" s="1"/>
      <c r="D28" s="1"/>
      <c r="E28" s="1"/>
      <c r="F28" s="1"/>
      <c r="G28" s="1"/>
      <c r="H28" s="1"/>
      <c r="I28" s="1"/>
      <c r="J28" s="1"/>
      <c r="K28" s="1"/>
      <c r="M28" s="16"/>
      <c r="N28" s="14"/>
    </row>
    <row r="29" spans="1:14" ht="12">
      <c r="A29" s="1"/>
      <c r="C29" s="1"/>
      <c r="D29" s="1"/>
      <c r="E29" s="1"/>
      <c r="F29" s="1"/>
      <c r="G29" s="1"/>
      <c r="H29" s="1"/>
      <c r="I29" s="1"/>
      <c r="J29" s="1"/>
      <c r="K29" s="1"/>
      <c r="M29" s="16"/>
      <c r="N29" s="14"/>
    </row>
    <row r="30" spans="1:14" ht="12">
      <c r="A30" s="1"/>
      <c r="C30" s="1"/>
      <c r="D30" s="1"/>
      <c r="E30" s="1"/>
      <c r="F30" s="1"/>
      <c r="G30" s="1"/>
      <c r="H30" s="1"/>
      <c r="I30" s="1"/>
      <c r="J30" s="1"/>
      <c r="K30" s="1"/>
      <c r="M30" s="16"/>
      <c r="N30" s="14"/>
    </row>
    <row r="31" spans="1:14" ht="12">
      <c r="A31" s="1"/>
      <c r="C31" s="1"/>
      <c r="D31" s="1"/>
      <c r="E31" s="1"/>
      <c r="F31" s="1"/>
      <c r="G31" s="1"/>
      <c r="H31" s="1"/>
      <c r="I31" s="1"/>
      <c r="J31" s="1"/>
      <c r="K31" s="1"/>
      <c r="M31" s="16"/>
      <c r="N31" s="14"/>
    </row>
    <row r="32" spans="1:14" ht="12">
      <c r="A32" s="1"/>
      <c r="C32" s="1"/>
      <c r="D32" s="1"/>
      <c r="E32" s="1"/>
      <c r="F32" s="1"/>
      <c r="G32" s="1"/>
      <c r="H32" s="1"/>
      <c r="I32" s="1"/>
      <c r="J32" s="1"/>
      <c r="K32" s="1"/>
      <c r="M32" s="16"/>
      <c r="N32" s="14"/>
    </row>
    <row r="33" spans="1:14" ht="12">
      <c r="A33" s="1"/>
      <c r="C33" s="1"/>
      <c r="D33" s="1"/>
      <c r="E33" s="1"/>
      <c r="F33" s="1"/>
      <c r="G33" s="1"/>
      <c r="H33" s="1"/>
      <c r="I33" s="1"/>
      <c r="J33" s="1"/>
      <c r="K33" s="1"/>
      <c r="M33" s="16"/>
      <c r="N33" s="14"/>
    </row>
    <row r="34" spans="1:14" ht="12">
      <c r="A34" s="1"/>
      <c r="C34" s="1"/>
      <c r="D34" s="1"/>
      <c r="E34" s="1"/>
      <c r="F34" s="1"/>
      <c r="G34" s="1"/>
      <c r="H34" s="1"/>
      <c r="I34" s="1"/>
      <c r="J34" s="1"/>
      <c r="K34" s="1"/>
      <c r="M34" s="16"/>
      <c r="N34" s="14"/>
    </row>
    <row r="35" spans="1:11" ht="12">
      <c r="A35" s="1"/>
      <c r="C35" s="1"/>
      <c r="D35" s="1"/>
      <c r="E35" s="1"/>
      <c r="F35" s="1"/>
      <c r="G35" s="1"/>
      <c r="H35" s="1"/>
      <c r="I35" s="1"/>
      <c r="J35" s="1"/>
      <c r="K35" s="1"/>
    </row>
    <row r="37" spans="13:14" ht="12">
      <c r="M37" s="5"/>
      <c r="N37" s="5"/>
    </row>
  </sheetData>
  <sheetProtection/>
  <mergeCells count="9">
    <mergeCell ref="B1:M1"/>
    <mergeCell ref="B2:M2"/>
    <mergeCell ref="B3:M3"/>
    <mergeCell ref="A20:A21"/>
    <mergeCell ref="A17:A19"/>
    <mergeCell ref="A4:B6"/>
    <mergeCell ref="C4:L4"/>
    <mergeCell ref="A7:A13"/>
    <mergeCell ref="A14:A16"/>
  </mergeCells>
  <printOptions gridLines="1"/>
  <pageMargins left="1" right="0.75" top="1" bottom="1" header="0.5" footer="0.5"/>
  <pageSetup fitToHeight="1" fitToWidth="1" horizontalDpi="600" verticalDpi="600" orientation="landscape" scale="94"/>
  <headerFooter alignWithMargins="0">
    <oddHeader>&amp;C&amp;16NRCS Program Assistance</oddHeader>
    <oddFooter>&amp;RPage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="90" zoomScaleNormal="90" workbookViewId="0" topLeftCell="A1">
      <selection activeCell="E7" sqref="E7"/>
    </sheetView>
  </sheetViews>
  <sheetFormatPr defaultColWidth="8.8515625" defaultRowHeight="12.75"/>
  <cols>
    <col min="1" max="1" width="15.140625" style="0" customWidth="1"/>
    <col min="2" max="2" width="44.8515625" style="0" customWidth="1"/>
    <col min="3" max="11" width="4.7109375" style="0" customWidth="1"/>
    <col min="12" max="12" width="4.7109375" style="7" customWidth="1"/>
    <col min="13" max="13" width="20.421875" style="0" bestFit="1" customWidth="1"/>
  </cols>
  <sheetData>
    <row r="1" spans="1:13" ht="15">
      <c r="A1" s="32" t="s">
        <v>205</v>
      </c>
      <c r="B1" s="98" t="s">
        <v>206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2.75">
      <c r="A2" s="34" t="s">
        <v>204</v>
      </c>
      <c r="B2" s="89" t="s">
        <v>207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2">
      <c r="A3" s="33" t="s">
        <v>194</v>
      </c>
      <c r="B3" s="90" t="s">
        <v>259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5">
      <c r="A4" s="91" t="s">
        <v>0</v>
      </c>
      <c r="B4" s="73"/>
      <c r="C4" s="92" t="s">
        <v>147</v>
      </c>
      <c r="D4" s="93"/>
      <c r="E4" s="93"/>
      <c r="F4" s="93"/>
      <c r="G4" s="93"/>
      <c r="H4" s="93"/>
      <c r="I4" s="93"/>
      <c r="J4" s="93"/>
      <c r="K4" s="93"/>
      <c r="L4" s="93"/>
      <c r="M4" s="14"/>
    </row>
    <row r="5" spans="1:13" ht="15">
      <c r="A5" s="73"/>
      <c r="B5" s="73"/>
      <c r="C5" s="3" t="s">
        <v>1</v>
      </c>
      <c r="D5" s="3" t="s">
        <v>2</v>
      </c>
      <c r="E5" s="3" t="s">
        <v>5</v>
      </c>
      <c r="F5" s="3" t="s">
        <v>4</v>
      </c>
      <c r="G5" s="3" t="s">
        <v>3</v>
      </c>
      <c r="H5" s="3" t="s">
        <v>51</v>
      </c>
      <c r="I5" s="3" t="s">
        <v>52</v>
      </c>
      <c r="J5" s="3" t="s">
        <v>55</v>
      </c>
      <c r="K5" s="3" t="s">
        <v>166</v>
      </c>
      <c r="L5" s="3" t="s">
        <v>50</v>
      </c>
      <c r="M5" s="14"/>
    </row>
    <row r="6" spans="1:13" ht="12">
      <c r="A6" s="73"/>
      <c r="B6" s="73"/>
      <c r="C6" s="1">
        <v>3</v>
      </c>
      <c r="D6" s="1">
        <v>30</v>
      </c>
      <c r="E6" s="1">
        <v>1</v>
      </c>
      <c r="F6" s="1">
        <v>60</v>
      </c>
      <c r="G6" s="1">
        <v>25</v>
      </c>
      <c r="H6" s="1">
        <v>10</v>
      </c>
      <c r="I6" s="1">
        <v>15</v>
      </c>
      <c r="J6" s="1">
        <v>30</v>
      </c>
      <c r="K6" s="1">
        <v>0</v>
      </c>
      <c r="L6" s="1">
        <v>3</v>
      </c>
      <c r="M6" s="14" t="s">
        <v>199</v>
      </c>
    </row>
    <row r="7" spans="1:13" ht="12">
      <c r="A7" s="94" t="s">
        <v>79</v>
      </c>
      <c r="B7" t="s">
        <v>88</v>
      </c>
      <c r="C7" s="1" t="s">
        <v>218</v>
      </c>
      <c r="D7" s="1" t="s">
        <v>218</v>
      </c>
      <c r="E7" s="1"/>
      <c r="F7" s="1" t="s">
        <v>218</v>
      </c>
      <c r="G7" s="1" t="s">
        <v>218</v>
      </c>
      <c r="H7" s="1"/>
      <c r="I7" s="1"/>
      <c r="J7" s="1"/>
      <c r="K7" s="1"/>
      <c r="L7" s="59" t="s">
        <v>218</v>
      </c>
      <c r="M7" s="14"/>
    </row>
    <row r="8" spans="1:13" ht="12">
      <c r="A8" s="101"/>
      <c r="B8" t="s">
        <v>87</v>
      </c>
      <c r="C8" s="1" t="s">
        <v>218</v>
      </c>
      <c r="D8" s="1" t="s">
        <v>218</v>
      </c>
      <c r="E8" s="1"/>
      <c r="F8" s="1" t="s">
        <v>218</v>
      </c>
      <c r="G8" s="1"/>
      <c r="H8" s="1"/>
      <c r="I8" s="1"/>
      <c r="J8" s="1"/>
      <c r="K8" s="1"/>
      <c r="L8" s="59"/>
      <c r="M8" s="14"/>
    </row>
    <row r="9" spans="1:13" ht="12">
      <c r="A9" s="101"/>
      <c r="B9" t="s">
        <v>190</v>
      </c>
      <c r="C9" s="1"/>
      <c r="D9" s="1" t="s">
        <v>218</v>
      </c>
      <c r="E9" s="1"/>
      <c r="F9" s="1" t="s">
        <v>218</v>
      </c>
      <c r="G9" s="1" t="s">
        <v>218</v>
      </c>
      <c r="H9" s="1" t="s">
        <v>218</v>
      </c>
      <c r="I9" s="1" t="s">
        <v>218</v>
      </c>
      <c r="J9" s="1" t="s">
        <v>218</v>
      </c>
      <c r="K9" s="1"/>
      <c r="L9" s="59"/>
      <c r="M9" s="14"/>
    </row>
    <row r="10" spans="1:13" ht="12">
      <c r="A10" s="101"/>
      <c r="B10" t="s">
        <v>20</v>
      </c>
      <c r="C10" s="1"/>
      <c r="D10" s="1" t="s">
        <v>218</v>
      </c>
      <c r="E10" s="1" t="s">
        <v>218</v>
      </c>
      <c r="F10" s="1"/>
      <c r="G10" s="1"/>
      <c r="H10" s="1"/>
      <c r="I10" s="1"/>
      <c r="J10" s="1"/>
      <c r="K10" s="1"/>
      <c r="L10" s="59" t="s">
        <v>218</v>
      </c>
      <c r="M10" s="14"/>
    </row>
    <row r="11" spans="1:13" ht="12">
      <c r="A11" s="101"/>
      <c r="B11" t="s">
        <v>167</v>
      </c>
      <c r="C11" s="1"/>
      <c r="D11" s="1" t="s">
        <v>218</v>
      </c>
      <c r="E11" s="1"/>
      <c r="F11" s="1" t="s">
        <v>218</v>
      </c>
      <c r="G11" s="1" t="s">
        <v>218</v>
      </c>
      <c r="H11" s="1" t="s">
        <v>218</v>
      </c>
      <c r="I11" s="1" t="s">
        <v>218</v>
      </c>
      <c r="J11" s="1" t="s">
        <v>218</v>
      </c>
      <c r="K11" s="1"/>
      <c r="L11" s="59" t="s">
        <v>218</v>
      </c>
      <c r="M11" s="14"/>
    </row>
    <row r="12" spans="1:13" ht="12">
      <c r="A12" s="101"/>
      <c r="B12" t="s">
        <v>23</v>
      </c>
      <c r="C12" s="1"/>
      <c r="D12" s="1" t="s">
        <v>218</v>
      </c>
      <c r="E12" s="1"/>
      <c r="F12" s="1" t="s">
        <v>218</v>
      </c>
      <c r="G12" s="1" t="s">
        <v>218</v>
      </c>
      <c r="H12" s="1" t="s">
        <v>218</v>
      </c>
      <c r="I12" s="1" t="s">
        <v>218</v>
      </c>
      <c r="J12" s="1" t="s">
        <v>218</v>
      </c>
      <c r="K12" s="1"/>
      <c r="L12" s="59"/>
      <c r="M12" s="14"/>
    </row>
    <row r="13" spans="1:13" ht="12">
      <c r="A13" s="101"/>
      <c r="B13" t="s">
        <v>96</v>
      </c>
      <c r="C13" s="1"/>
      <c r="D13" s="1" t="s">
        <v>218</v>
      </c>
      <c r="E13" s="1"/>
      <c r="F13" s="1" t="s">
        <v>218</v>
      </c>
      <c r="G13" s="1" t="s">
        <v>218</v>
      </c>
      <c r="H13" s="1" t="s">
        <v>218</v>
      </c>
      <c r="I13" s="1" t="s">
        <v>218</v>
      </c>
      <c r="J13" s="1" t="s">
        <v>218</v>
      </c>
      <c r="K13" s="1"/>
      <c r="L13" s="59"/>
      <c r="M13" s="14"/>
    </row>
    <row r="14" spans="1:13" ht="12">
      <c r="A14" s="101"/>
      <c r="B14" t="s">
        <v>189</v>
      </c>
      <c r="C14" s="1"/>
      <c r="D14" s="1" t="s">
        <v>218</v>
      </c>
      <c r="E14" s="1"/>
      <c r="F14" s="1" t="s">
        <v>218</v>
      </c>
      <c r="G14" s="1" t="s">
        <v>218</v>
      </c>
      <c r="H14" s="1" t="s">
        <v>218</v>
      </c>
      <c r="I14" s="1" t="s">
        <v>218</v>
      </c>
      <c r="J14" s="1" t="s">
        <v>218</v>
      </c>
      <c r="K14" s="1"/>
      <c r="L14" s="59"/>
      <c r="M14" s="14"/>
    </row>
    <row r="15" spans="1:13" ht="12">
      <c r="A15" s="101"/>
      <c r="B15" t="s">
        <v>176</v>
      </c>
      <c r="C15" s="1"/>
      <c r="D15" s="1" t="s">
        <v>218</v>
      </c>
      <c r="E15" s="1"/>
      <c r="F15" s="1" t="s">
        <v>218</v>
      </c>
      <c r="G15" s="1" t="s">
        <v>218</v>
      </c>
      <c r="H15" s="1" t="s">
        <v>218</v>
      </c>
      <c r="I15" s="1" t="s">
        <v>218</v>
      </c>
      <c r="J15" s="1" t="s">
        <v>218</v>
      </c>
      <c r="K15" s="1"/>
      <c r="L15" s="59" t="s">
        <v>218</v>
      </c>
      <c r="M15" s="14"/>
    </row>
    <row r="16" spans="1:13" ht="12">
      <c r="A16" s="101"/>
      <c r="B16" t="s">
        <v>177</v>
      </c>
      <c r="C16" s="1"/>
      <c r="D16" s="1" t="s">
        <v>218</v>
      </c>
      <c r="E16" s="1"/>
      <c r="F16" s="1" t="s">
        <v>218</v>
      </c>
      <c r="G16" s="1" t="s">
        <v>218</v>
      </c>
      <c r="H16" s="1" t="s">
        <v>218</v>
      </c>
      <c r="I16" s="1" t="s">
        <v>218</v>
      </c>
      <c r="J16" s="1" t="s">
        <v>218</v>
      </c>
      <c r="K16" s="1"/>
      <c r="L16" s="59"/>
      <c r="M16" s="14"/>
    </row>
    <row r="17" spans="1:13" ht="12">
      <c r="A17" s="94" t="s">
        <v>74</v>
      </c>
      <c r="B17" t="s">
        <v>163</v>
      </c>
      <c r="C17" s="1"/>
      <c r="D17" s="1" t="s">
        <v>218</v>
      </c>
      <c r="E17" s="1"/>
      <c r="F17" s="1" t="s">
        <v>218</v>
      </c>
      <c r="G17" s="1" t="s">
        <v>218</v>
      </c>
      <c r="H17" s="1" t="s">
        <v>218</v>
      </c>
      <c r="I17" s="1" t="s">
        <v>218</v>
      </c>
      <c r="J17" s="1" t="s">
        <v>218</v>
      </c>
      <c r="K17" s="1"/>
      <c r="L17" s="59"/>
      <c r="M17" s="14"/>
    </row>
    <row r="18" spans="1:13" ht="12">
      <c r="A18" s="95"/>
      <c r="B18" t="s">
        <v>158</v>
      </c>
      <c r="C18" s="1"/>
      <c r="D18" s="1" t="s">
        <v>218</v>
      </c>
      <c r="E18" s="1"/>
      <c r="F18" s="1" t="s">
        <v>218</v>
      </c>
      <c r="G18" s="1" t="s">
        <v>218</v>
      </c>
      <c r="H18" s="1" t="s">
        <v>218</v>
      </c>
      <c r="I18" s="1" t="s">
        <v>218</v>
      </c>
      <c r="J18" s="1" t="s">
        <v>218</v>
      </c>
      <c r="K18" s="1"/>
      <c r="L18" s="59"/>
      <c r="M18" s="14"/>
    </row>
    <row r="19" spans="1:13" ht="12">
      <c r="A19" s="95"/>
      <c r="B19" t="s">
        <v>92</v>
      </c>
      <c r="C19" s="1"/>
      <c r="D19" s="1" t="s">
        <v>218</v>
      </c>
      <c r="E19" s="1"/>
      <c r="F19" s="1" t="s">
        <v>218</v>
      </c>
      <c r="G19" s="1" t="s">
        <v>218</v>
      </c>
      <c r="H19" s="1" t="s">
        <v>218</v>
      </c>
      <c r="I19" s="1" t="s">
        <v>218</v>
      </c>
      <c r="J19" s="1" t="s">
        <v>218</v>
      </c>
      <c r="K19" s="1"/>
      <c r="L19" s="59"/>
      <c r="M19" s="14"/>
    </row>
    <row r="20" spans="1:13" ht="12">
      <c r="A20" s="94" t="s">
        <v>75</v>
      </c>
      <c r="B20" t="s">
        <v>191</v>
      </c>
      <c r="C20" s="1"/>
      <c r="D20" s="1" t="s">
        <v>218</v>
      </c>
      <c r="E20" s="1"/>
      <c r="F20" s="1" t="s">
        <v>218</v>
      </c>
      <c r="G20" s="1" t="s">
        <v>218</v>
      </c>
      <c r="H20" s="1" t="s">
        <v>218</v>
      </c>
      <c r="I20" s="1" t="s">
        <v>218</v>
      </c>
      <c r="J20" s="1" t="s">
        <v>218</v>
      </c>
      <c r="K20" s="1"/>
      <c r="L20" s="59"/>
      <c r="M20" s="14"/>
    </row>
    <row r="21" spans="1:13" ht="12">
      <c r="A21" s="94"/>
      <c r="B21" t="s">
        <v>94</v>
      </c>
      <c r="C21" s="1"/>
      <c r="D21" s="1" t="s">
        <v>218</v>
      </c>
      <c r="E21" s="1"/>
      <c r="F21" s="1" t="s">
        <v>218</v>
      </c>
      <c r="G21" s="1" t="s">
        <v>218</v>
      </c>
      <c r="H21" s="1" t="s">
        <v>218</v>
      </c>
      <c r="I21" s="1" t="s">
        <v>218</v>
      </c>
      <c r="J21" s="1" t="s">
        <v>218</v>
      </c>
      <c r="K21" s="1"/>
      <c r="L21" s="59"/>
      <c r="M21" s="14"/>
    </row>
    <row r="22" spans="1:13" ht="12">
      <c r="A22" s="94"/>
      <c r="B22" t="s">
        <v>38</v>
      </c>
      <c r="C22" s="1"/>
      <c r="D22" s="1" t="s">
        <v>218</v>
      </c>
      <c r="E22" s="1"/>
      <c r="F22" s="1" t="s">
        <v>218</v>
      </c>
      <c r="G22" s="1" t="s">
        <v>218</v>
      </c>
      <c r="H22" s="1" t="s">
        <v>218</v>
      </c>
      <c r="I22" s="1" t="s">
        <v>218</v>
      </c>
      <c r="J22" s="1" t="s">
        <v>218</v>
      </c>
      <c r="K22" s="1"/>
      <c r="L22" s="59"/>
      <c r="M22" s="14"/>
    </row>
    <row r="23" ht="12">
      <c r="M23" s="14"/>
    </row>
    <row r="24" spans="2:13" ht="12">
      <c r="B24" s="30" t="s">
        <v>181</v>
      </c>
      <c r="M24" s="14"/>
    </row>
    <row r="25" spans="2:13" ht="12">
      <c r="B25" s="2" t="s">
        <v>197</v>
      </c>
      <c r="M25" s="14"/>
    </row>
    <row r="26" spans="2:13" ht="12">
      <c r="B26" s="2" t="s">
        <v>198</v>
      </c>
      <c r="M26" s="14"/>
    </row>
    <row r="27" spans="2:13" ht="12">
      <c r="B27" t="s">
        <v>196</v>
      </c>
      <c r="M27" s="14"/>
    </row>
    <row r="28" ht="12">
      <c r="M28" s="14"/>
    </row>
    <row r="29" ht="12">
      <c r="M29" s="14"/>
    </row>
    <row r="30" ht="12">
      <c r="M30" s="14"/>
    </row>
    <row r="31" ht="12">
      <c r="M31" s="14"/>
    </row>
    <row r="32" ht="12">
      <c r="M32" s="14"/>
    </row>
    <row r="33" ht="12">
      <c r="M33" s="14"/>
    </row>
    <row r="36" ht="12">
      <c r="M36" s="5"/>
    </row>
  </sheetData>
  <sheetProtection/>
  <mergeCells count="8">
    <mergeCell ref="B3:M3"/>
    <mergeCell ref="B2:M2"/>
    <mergeCell ref="B1:M1"/>
    <mergeCell ref="A20:A22"/>
    <mergeCell ref="A4:B6"/>
    <mergeCell ref="C4:L4"/>
    <mergeCell ref="A17:A19"/>
    <mergeCell ref="A7:A16"/>
  </mergeCells>
  <printOptions gridLines="1"/>
  <pageMargins left="1" right="0.75" top="1" bottom="1" header="0.5" footer="0.5"/>
  <pageSetup fitToHeight="1" fitToWidth="1" horizontalDpi="600" verticalDpi="600" orientation="landscape" scale="94"/>
  <headerFooter alignWithMargins="0">
    <oddHeader>&amp;C&amp;16Landowner Assistance Program</oddHeader>
    <oddFooter>&amp;RPage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="90" zoomScaleNormal="90" workbookViewId="0" topLeftCell="A1">
      <selection activeCell="E8" sqref="E8"/>
    </sheetView>
  </sheetViews>
  <sheetFormatPr defaultColWidth="8.8515625" defaultRowHeight="12.75"/>
  <cols>
    <col min="1" max="1" width="15.140625" style="0" customWidth="1"/>
    <col min="2" max="2" width="45.140625" style="0" customWidth="1"/>
    <col min="3" max="11" width="4.7109375" style="0" customWidth="1"/>
    <col min="12" max="12" width="4.7109375" style="7" customWidth="1"/>
    <col min="13" max="13" width="20.421875" style="0" bestFit="1" customWidth="1"/>
    <col min="14" max="14" width="11.28125" style="0" customWidth="1"/>
  </cols>
  <sheetData>
    <row r="1" spans="1:13" ht="15">
      <c r="A1" s="32" t="s">
        <v>214</v>
      </c>
      <c r="B1" s="98" t="s">
        <v>206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2.75">
      <c r="A2" s="34" t="s">
        <v>202</v>
      </c>
      <c r="B2" s="89" t="s">
        <v>207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2">
      <c r="A3" s="33" t="s">
        <v>194</v>
      </c>
      <c r="B3" s="90" t="s">
        <v>256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12">
      <c r="A4" s="33" t="s">
        <v>194</v>
      </c>
      <c r="B4" s="102" t="s">
        <v>255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4" ht="15">
      <c r="A5" s="91" t="s">
        <v>0</v>
      </c>
      <c r="B5" s="73"/>
      <c r="C5" s="92" t="s">
        <v>147</v>
      </c>
      <c r="D5" s="93"/>
      <c r="E5" s="93"/>
      <c r="F5" s="93"/>
      <c r="G5" s="93"/>
      <c r="H5" s="93"/>
      <c r="I5" s="93"/>
      <c r="J5" s="93"/>
      <c r="K5" s="93"/>
      <c r="L5" s="93"/>
      <c r="M5" s="13"/>
      <c r="N5" s="14"/>
    </row>
    <row r="6" spans="1:14" ht="15">
      <c r="A6" s="73"/>
      <c r="B6" s="73"/>
      <c r="C6" s="3" t="s">
        <v>1</v>
      </c>
      <c r="D6" s="3" t="s">
        <v>2</v>
      </c>
      <c r="E6" s="3" t="s">
        <v>5</v>
      </c>
      <c r="F6" s="3" t="s">
        <v>4</v>
      </c>
      <c r="G6" s="3" t="s">
        <v>3</v>
      </c>
      <c r="H6" s="3" t="s">
        <v>51</v>
      </c>
      <c r="I6" s="3" t="s">
        <v>52</v>
      </c>
      <c r="J6" s="3" t="s">
        <v>55</v>
      </c>
      <c r="K6" s="3" t="s">
        <v>166</v>
      </c>
      <c r="L6" s="3" t="s">
        <v>50</v>
      </c>
      <c r="M6" s="15"/>
      <c r="N6" s="14"/>
    </row>
    <row r="7" spans="1:14" ht="12">
      <c r="A7" s="73"/>
      <c r="B7" s="73"/>
      <c r="C7" s="1">
        <v>3</v>
      </c>
      <c r="D7" s="1">
        <v>10</v>
      </c>
      <c r="E7" s="1">
        <v>1</v>
      </c>
      <c r="F7" s="1">
        <v>20</v>
      </c>
      <c r="G7" s="1">
        <v>15</v>
      </c>
      <c r="H7" s="1">
        <v>20</v>
      </c>
      <c r="I7" s="1">
        <v>10</v>
      </c>
      <c r="J7" s="1">
        <v>15</v>
      </c>
      <c r="K7" s="1">
        <v>0</v>
      </c>
      <c r="L7" s="1">
        <v>3</v>
      </c>
      <c r="M7" s="14" t="s">
        <v>199</v>
      </c>
      <c r="N7" s="14"/>
    </row>
    <row r="8" spans="1:14" ht="12">
      <c r="A8" s="94" t="s">
        <v>79</v>
      </c>
      <c r="B8" t="s">
        <v>88</v>
      </c>
      <c r="C8" s="1" t="s">
        <v>218</v>
      </c>
      <c r="D8" s="1"/>
      <c r="E8" s="1"/>
      <c r="F8" s="1" t="s">
        <v>218</v>
      </c>
      <c r="G8" s="1"/>
      <c r="H8" s="1" t="s">
        <v>218</v>
      </c>
      <c r="I8" s="1"/>
      <c r="J8" s="1"/>
      <c r="K8" s="1"/>
      <c r="L8" s="59" t="s">
        <v>218</v>
      </c>
      <c r="M8" s="16"/>
      <c r="N8" s="14"/>
    </row>
    <row r="9" spans="1:14" ht="12">
      <c r="A9" s="94"/>
      <c r="B9" t="s">
        <v>87</v>
      </c>
      <c r="C9" s="1" t="s">
        <v>218</v>
      </c>
      <c r="D9" s="1"/>
      <c r="E9" s="1"/>
      <c r="F9" s="1" t="s">
        <v>218</v>
      </c>
      <c r="G9" s="1"/>
      <c r="H9" s="1" t="s">
        <v>218</v>
      </c>
      <c r="I9" s="1"/>
      <c r="J9" s="1"/>
      <c r="K9" s="1"/>
      <c r="L9" s="59"/>
      <c r="M9" s="16"/>
      <c r="N9" s="14"/>
    </row>
    <row r="10" spans="1:14" ht="12">
      <c r="A10" s="101"/>
      <c r="B10" t="s">
        <v>99</v>
      </c>
      <c r="C10" s="1"/>
      <c r="D10" s="1"/>
      <c r="E10" s="1"/>
      <c r="F10" s="1" t="s">
        <v>218</v>
      </c>
      <c r="G10" s="1"/>
      <c r="H10" s="1" t="s">
        <v>218</v>
      </c>
      <c r="I10" s="1"/>
      <c r="J10" s="1"/>
      <c r="K10" s="1"/>
      <c r="L10" s="59"/>
      <c r="M10" s="16"/>
      <c r="N10" s="14"/>
    </row>
    <row r="11" spans="1:14" ht="12">
      <c r="A11" s="101"/>
      <c r="B11" t="s">
        <v>190</v>
      </c>
      <c r="C11" s="1"/>
      <c r="D11" s="1" t="s">
        <v>218</v>
      </c>
      <c r="E11" s="1"/>
      <c r="F11" s="1" t="s">
        <v>218</v>
      </c>
      <c r="G11" s="1" t="s">
        <v>218</v>
      </c>
      <c r="H11" s="1" t="s">
        <v>218</v>
      </c>
      <c r="I11" s="1" t="s">
        <v>218</v>
      </c>
      <c r="J11" s="1" t="s">
        <v>218</v>
      </c>
      <c r="K11" s="1"/>
      <c r="L11" s="59" t="s">
        <v>218</v>
      </c>
      <c r="M11" s="16"/>
      <c r="N11" s="14"/>
    </row>
    <row r="12" spans="1:14" ht="12">
      <c r="A12" s="101"/>
      <c r="B12" t="s">
        <v>20</v>
      </c>
      <c r="C12" s="1"/>
      <c r="D12" s="1"/>
      <c r="E12" s="1" t="s">
        <v>218</v>
      </c>
      <c r="F12" s="1"/>
      <c r="G12" s="1"/>
      <c r="H12" s="1" t="s">
        <v>218</v>
      </c>
      <c r="I12" s="1"/>
      <c r="J12" s="1"/>
      <c r="K12" s="1"/>
      <c r="L12" s="59" t="s">
        <v>218</v>
      </c>
      <c r="M12" s="16"/>
      <c r="N12" s="14"/>
    </row>
    <row r="13" spans="1:14" ht="12">
      <c r="A13" s="101"/>
      <c r="B13" t="s">
        <v>176</v>
      </c>
      <c r="C13" s="1"/>
      <c r="D13" s="1" t="s">
        <v>218</v>
      </c>
      <c r="E13" s="1"/>
      <c r="F13" s="1" t="s">
        <v>218</v>
      </c>
      <c r="G13" s="1" t="s">
        <v>218</v>
      </c>
      <c r="H13" s="1" t="s">
        <v>218</v>
      </c>
      <c r="I13" s="1" t="s">
        <v>218</v>
      </c>
      <c r="J13" s="1" t="s">
        <v>218</v>
      </c>
      <c r="K13" s="1"/>
      <c r="L13" s="59" t="s">
        <v>218</v>
      </c>
      <c r="M13" s="16"/>
      <c r="N13" s="14"/>
    </row>
    <row r="14" spans="1:14" ht="12">
      <c r="A14" s="101"/>
      <c r="B14" t="s">
        <v>154</v>
      </c>
      <c r="C14" s="1"/>
      <c r="D14" s="1" t="s">
        <v>218</v>
      </c>
      <c r="E14" s="1"/>
      <c r="F14" s="1" t="s">
        <v>218</v>
      </c>
      <c r="G14" s="1" t="s">
        <v>218</v>
      </c>
      <c r="H14" s="1" t="s">
        <v>218</v>
      </c>
      <c r="I14" s="1" t="s">
        <v>218</v>
      </c>
      <c r="J14" s="1" t="s">
        <v>218</v>
      </c>
      <c r="K14" s="1"/>
      <c r="L14" s="59"/>
      <c r="M14" s="16"/>
      <c r="N14" s="14"/>
    </row>
    <row r="15" spans="1:14" ht="12">
      <c r="A15" s="94" t="s">
        <v>74</v>
      </c>
      <c r="B15" t="s">
        <v>163</v>
      </c>
      <c r="C15" s="1"/>
      <c r="D15" s="1" t="s">
        <v>218</v>
      </c>
      <c r="E15" s="1"/>
      <c r="F15" s="1" t="s">
        <v>218</v>
      </c>
      <c r="G15" s="1" t="s">
        <v>218</v>
      </c>
      <c r="H15" s="1" t="s">
        <v>218</v>
      </c>
      <c r="I15" s="1" t="s">
        <v>218</v>
      </c>
      <c r="J15" s="1" t="s">
        <v>218</v>
      </c>
      <c r="K15" s="1"/>
      <c r="L15" s="59"/>
      <c r="M15" s="16"/>
      <c r="N15" s="14"/>
    </row>
    <row r="16" spans="1:14" ht="12">
      <c r="A16" s="95"/>
      <c r="B16" t="s">
        <v>158</v>
      </c>
      <c r="C16" s="1"/>
      <c r="D16" s="1" t="s">
        <v>218</v>
      </c>
      <c r="E16" s="1"/>
      <c r="F16" s="1" t="s">
        <v>218</v>
      </c>
      <c r="G16" s="1" t="s">
        <v>218</v>
      </c>
      <c r="H16" s="1" t="s">
        <v>218</v>
      </c>
      <c r="I16" s="1" t="s">
        <v>218</v>
      </c>
      <c r="J16" s="1" t="s">
        <v>218</v>
      </c>
      <c r="K16" s="1"/>
      <c r="L16" s="59"/>
      <c r="M16" s="16"/>
      <c r="N16" s="14"/>
    </row>
    <row r="17" spans="1:14" ht="12">
      <c r="A17" s="95"/>
      <c r="B17" t="s">
        <v>98</v>
      </c>
      <c r="C17" s="1"/>
      <c r="D17" s="1" t="s">
        <v>218</v>
      </c>
      <c r="E17" s="1"/>
      <c r="F17" s="1" t="s">
        <v>218</v>
      </c>
      <c r="G17" s="1" t="s">
        <v>218</v>
      </c>
      <c r="H17" s="1" t="s">
        <v>218</v>
      </c>
      <c r="I17" s="1" t="s">
        <v>218</v>
      </c>
      <c r="J17" s="1" t="s">
        <v>218</v>
      </c>
      <c r="K17" s="1"/>
      <c r="L17" s="59"/>
      <c r="M17" s="16"/>
      <c r="N17" s="14"/>
    </row>
    <row r="18" spans="1:14" ht="12">
      <c r="A18" s="95"/>
      <c r="B18" t="s">
        <v>92</v>
      </c>
      <c r="D18" s="1" t="s">
        <v>218</v>
      </c>
      <c r="F18" s="1" t="s">
        <v>218</v>
      </c>
      <c r="G18" s="1" t="s">
        <v>218</v>
      </c>
      <c r="H18" s="1" t="s">
        <v>218</v>
      </c>
      <c r="I18" s="1" t="s">
        <v>218</v>
      </c>
      <c r="J18" s="1" t="s">
        <v>218</v>
      </c>
      <c r="L18" s="59"/>
      <c r="M18" s="16"/>
      <c r="N18" s="14"/>
    </row>
    <row r="19" spans="1:14" ht="12">
      <c r="A19" s="94" t="s">
        <v>75</v>
      </c>
      <c r="B19" t="s">
        <v>191</v>
      </c>
      <c r="D19" s="1" t="s">
        <v>218</v>
      </c>
      <c r="F19" s="1" t="s">
        <v>218</v>
      </c>
      <c r="G19" s="1" t="s">
        <v>218</v>
      </c>
      <c r="H19" s="1" t="s">
        <v>218</v>
      </c>
      <c r="I19" s="1" t="s">
        <v>218</v>
      </c>
      <c r="J19" s="1" t="s">
        <v>218</v>
      </c>
      <c r="L19" s="59"/>
      <c r="M19" s="16"/>
      <c r="N19" s="14"/>
    </row>
    <row r="20" spans="1:14" ht="12">
      <c r="A20" s="94"/>
      <c r="B20" t="s">
        <v>94</v>
      </c>
      <c r="D20" s="1" t="s">
        <v>218</v>
      </c>
      <c r="F20" s="1" t="s">
        <v>218</v>
      </c>
      <c r="G20" s="1" t="s">
        <v>218</v>
      </c>
      <c r="H20" s="1" t="s">
        <v>218</v>
      </c>
      <c r="I20" s="1" t="s">
        <v>218</v>
      </c>
      <c r="J20" s="1" t="s">
        <v>218</v>
      </c>
      <c r="L20" s="59"/>
      <c r="M20" s="16"/>
      <c r="N20" s="14"/>
    </row>
    <row r="21" spans="1:14" ht="12">
      <c r="A21" s="94"/>
      <c r="B21" t="s">
        <v>97</v>
      </c>
      <c r="D21" s="1" t="s">
        <v>218</v>
      </c>
      <c r="E21" s="60" t="s">
        <v>218</v>
      </c>
      <c r="F21" s="1" t="s">
        <v>218</v>
      </c>
      <c r="G21" s="1" t="s">
        <v>218</v>
      </c>
      <c r="H21" s="1" t="s">
        <v>218</v>
      </c>
      <c r="I21" s="1" t="s">
        <v>218</v>
      </c>
      <c r="J21" s="1" t="s">
        <v>218</v>
      </c>
      <c r="L21" s="59" t="s">
        <v>218</v>
      </c>
      <c r="M21" s="16"/>
      <c r="N21" s="14"/>
    </row>
    <row r="22" spans="1:14" ht="12">
      <c r="A22" s="94"/>
      <c r="B22" t="s">
        <v>153</v>
      </c>
      <c r="D22" s="1" t="s">
        <v>218</v>
      </c>
      <c r="F22" s="1" t="s">
        <v>218</v>
      </c>
      <c r="G22" s="1" t="s">
        <v>218</v>
      </c>
      <c r="H22" s="1" t="s">
        <v>218</v>
      </c>
      <c r="I22" s="1" t="s">
        <v>218</v>
      </c>
      <c r="J22" s="1" t="s">
        <v>218</v>
      </c>
      <c r="L22" s="59"/>
      <c r="M22" s="16"/>
      <c r="N22" s="14"/>
    </row>
    <row r="23" spans="13:14" ht="12">
      <c r="M23" s="16"/>
      <c r="N23" s="14"/>
    </row>
    <row r="24" spans="2:14" ht="12">
      <c r="B24" s="30" t="s">
        <v>181</v>
      </c>
      <c r="M24" s="16"/>
      <c r="N24" s="14"/>
    </row>
    <row r="25" spans="2:14" ht="12">
      <c r="B25" s="2" t="s">
        <v>197</v>
      </c>
      <c r="M25" s="16"/>
      <c r="N25" s="14"/>
    </row>
    <row r="26" spans="2:14" ht="12">
      <c r="B26" s="2" t="s">
        <v>198</v>
      </c>
      <c r="M26" s="16"/>
      <c r="N26" s="14"/>
    </row>
    <row r="27" spans="2:14" ht="12">
      <c r="B27" t="s">
        <v>196</v>
      </c>
      <c r="M27" s="16"/>
      <c r="N27" s="14"/>
    </row>
    <row r="28" spans="13:14" ht="12">
      <c r="M28" s="16"/>
      <c r="N28" s="14"/>
    </row>
    <row r="29" spans="13:14" ht="12">
      <c r="M29" s="16"/>
      <c r="N29" s="14"/>
    </row>
    <row r="30" spans="13:14" ht="12">
      <c r="M30" s="16"/>
      <c r="N30" s="14"/>
    </row>
    <row r="31" spans="13:14" ht="12">
      <c r="M31" s="16"/>
      <c r="N31" s="14"/>
    </row>
    <row r="32" spans="13:14" ht="12">
      <c r="M32" s="16"/>
      <c r="N32" s="14"/>
    </row>
    <row r="33" spans="13:14" ht="12">
      <c r="M33" s="16"/>
      <c r="N33" s="14"/>
    </row>
    <row r="34" spans="13:14" ht="12">
      <c r="M34" s="16"/>
      <c r="N34" s="14"/>
    </row>
    <row r="37" spans="13:14" ht="12">
      <c r="M37" s="5"/>
      <c r="N37" s="5"/>
    </row>
  </sheetData>
  <sheetProtection/>
  <mergeCells count="9">
    <mergeCell ref="B1:M1"/>
    <mergeCell ref="B2:M2"/>
    <mergeCell ref="B4:M4"/>
    <mergeCell ref="A19:A22"/>
    <mergeCell ref="A5:B7"/>
    <mergeCell ref="C5:L5"/>
    <mergeCell ref="A8:A14"/>
    <mergeCell ref="A15:A18"/>
    <mergeCell ref="B3:M3"/>
  </mergeCells>
  <printOptions gridLines="1"/>
  <pageMargins left="1" right="0.75" top="1" bottom="1" header="0.5" footer="0.5"/>
  <pageSetup fitToHeight="1" fitToWidth="1" horizontalDpi="600" verticalDpi="600" orientation="landscape" scale="94"/>
  <headerFooter alignWithMargins="0">
    <oddHeader>&amp;C&amp;16OWEB Grants</oddHeader>
    <oddFooter>&amp;RPage 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="90" zoomScaleNormal="90" workbookViewId="0" topLeftCell="A1">
      <selection activeCell="E8" sqref="E8"/>
    </sheetView>
  </sheetViews>
  <sheetFormatPr defaultColWidth="8.8515625" defaultRowHeight="12.75"/>
  <cols>
    <col min="1" max="1" width="13.8515625" style="0" customWidth="1"/>
    <col min="2" max="2" width="42.28125" style="0" customWidth="1"/>
    <col min="3" max="11" width="4.7109375" style="0" customWidth="1"/>
    <col min="12" max="12" width="4.7109375" style="7" customWidth="1"/>
    <col min="13" max="13" width="20.421875" style="0" bestFit="1" customWidth="1"/>
    <col min="14" max="14" width="11.28125" style="0" customWidth="1"/>
  </cols>
  <sheetData>
    <row r="1" spans="1:13" ht="15">
      <c r="A1" s="32" t="s">
        <v>205</v>
      </c>
      <c r="B1" s="98" t="s">
        <v>206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2.75">
      <c r="A2" s="34" t="s">
        <v>202</v>
      </c>
      <c r="B2" s="89" t="s">
        <v>215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2">
      <c r="A3" s="33" t="s">
        <v>193</v>
      </c>
      <c r="B3" s="102" t="s">
        <v>261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2">
      <c r="A4" s="33" t="s">
        <v>193</v>
      </c>
      <c r="B4" s="90" t="s">
        <v>262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4" ht="15">
      <c r="A5" s="91" t="s">
        <v>0</v>
      </c>
      <c r="B5" s="73"/>
      <c r="C5" s="92" t="s">
        <v>147</v>
      </c>
      <c r="D5" s="93"/>
      <c r="E5" s="93"/>
      <c r="F5" s="93"/>
      <c r="G5" s="93"/>
      <c r="H5" s="93"/>
      <c r="I5" s="93"/>
      <c r="J5" s="93"/>
      <c r="K5" s="93"/>
      <c r="L5" s="93"/>
      <c r="M5" s="13"/>
      <c r="N5" s="14"/>
    </row>
    <row r="6" spans="1:14" ht="15">
      <c r="A6" s="73"/>
      <c r="B6" s="73"/>
      <c r="C6" s="3" t="s">
        <v>1</v>
      </c>
      <c r="D6" s="3" t="s">
        <v>2</v>
      </c>
      <c r="E6" s="3" t="s">
        <v>5</v>
      </c>
      <c r="F6" s="3" t="s">
        <v>4</v>
      </c>
      <c r="G6" s="3" t="s">
        <v>3</v>
      </c>
      <c r="H6" s="3" t="s">
        <v>51</v>
      </c>
      <c r="I6" s="3" t="s">
        <v>52</v>
      </c>
      <c r="J6" s="3" t="s">
        <v>55</v>
      </c>
      <c r="K6" s="3" t="s">
        <v>166</v>
      </c>
      <c r="L6" s="3" t="s">
        <v>50</v>
      </c>
      <c r="M6" s="15"/>
      <c r="N6" s="14"/>
    </row>
    <row r="7" spans="1:14" ht="12">
      <c r="A7" s="73"/>
      <c r="B7" s="73"/>
      <c r="C7" s="1">
        <v>4</v>
      </c>
      <c r="D7" s="1">
        <v>2</v>
      </c>
      <c r="E7" s="1">
        <v>0</v>
      </c>
      <c r="F7" s="1">
        <v>10</v>
      </c>
      <c r="G7" s="1">
        <v>0</v>
      </c>
      <c r="H7" s="1">
        <v>28</v>
      </c>
      <c r="I7" s="1">
        <v>20</v>
      </c>
      <c r="J7" s="1">
        <v>0</v>
      </c>
      <c r="K7" s="1">
        <v>23</v>
      </c>
      <c r="L7" s="1">
        <v>2</v>
      </c>
      <c r="M7" s="14" t="s">
        <v>199</v>
      </c>
      <c r="N7" s="14"/>
    </row>
    <row r="8" spans="1:14" ht="12">
      <c r="A8" s="96" t="s">
        <v>79</v>
      </c>
      <c r="B8" t="s">
        <v>88</v>
      </c>
      <c r="C8" s="1" t="s">
        <v>218</v>
      </c>
      <c r="D8" s="1" t="s">
        <v>218</v>
      </c>
      <c r="E8" s="1"/>
      <c r="F8" s="1"/>
      <c r="G8" s="1"/>
      <c r="H8" s="1" t="s">
        <v>218</v>
      </c>
      <c r="I8" s="1" t="s">
        <v>218</v>
      </c>
      <c r="J8" s="1"/>
      <c r="K8" s="1"/>
      <c r="L8" s="59" t="s">
        <v>218</v>
      </c>
      <c r="M8" s="16"/>
      <c r="N8" s="14"/>
    </row>
    <row r="9" spans="1:14" ht="12">
      <c r="A9" s="96"/>
      <c r="B9" t="s">
        <v>87</v>
      </c>
      <c r="C9" s="1" t="s">
        <v>218</v>
      </c>
      <c r="D9" s="1"/>
      <c r="E9" s="1"/>
      <c r="F9" s="1"/>
      <c r="G9" s="1"/>
      <c r="H9" s="1" t="s">
        <v>218</v>
      </c>
      <c r="I9" s="1"/>
      <c r="J9" s="1"/>
      <c r="K9" s="1"/>
      <c r="M9" s="16"/>
      <c r="N9" s="14"/>
    </row>
    <row r="10" spans="1:14" ht="12">
      <c r="A10" s="96"/>
      <c r="B10" t="s">
        <v>23</v>
      </c>
      <c r="C10" s="1"/>
      <c r="D10" s="1"/>
      <c r="E10" s="1"/>
      <c r="F10" s="1" t="s">
        <v>218</v>
      </c>
      <c r="G10" s="1"/>
      <c r="H10" s="1" t="s">
        <v>218</v>
      </c>
      <c r="I10" s="1" t="s">
        <v>218</v>
      </c>
      <c r="J10" s="1"/>
      <c r="K10" s="1" t="s">
        <v>218</v>
      </c>
      <c r="M10" s="16"/>
      <c r="N10" s="14"/>
    </row>
    <row r="11" spans="1:14" ht="12">
      <c r="A11" s="96"/>
      <c r="B11" t="s">
        <v>105</v>
      </c>
      <c r="C11" s="1"/>
      <c r="D11" s="1"/>
      <c r="E11" s="1"/>
      <c r="F11" s="1"/>
      <c r="G11" s="1"/>
      <c r="H11" s="1" t="s">
        <v>218</v>
      </c>
      <c r="I11" s="1" t="s">
        <v>218</v>
      </c>
      <c r="J11" s="1"/>
      <c r="K11" s="1"/>
      <c r="M11" s="16"/>
      <c r="N11" s="14"/>
    </row>
    <row r="12" spans="1:14" ht="12">
      <c r="A12" s="96" t="s">
        <v>102</v>
      </c>
      <c r="B12" t="s">
        <v>103</v>
      </c>
      <c r="C12" s="1"/>
      <c r="D12" s="1"/>
      <c r="E12" s="1"/>
      <c r="F12" s="1"/>
      <c r="G12" s="1"/>
      <c r="H12" s="1" t="s">
        <v>218</v>
      </c>
      <c r="I12" s="1" t="s">
        <v>218</v>
      </c>
      <c r="J12" s="1"/>
      <c r="K12" s="1" t="s">
        <v>218</v>
      </c>
      <c r="M12" s="16"/>
      <c r="N12" s="14"/>
    </row>
    <row r="13" spans="1:14" ht="12">
      <c r="A13" s="96"/>
      <c r="B13" t="s">
        <v>113</v>
      </c>
      <c r="C13" s="1"/>
      <c r="D13" s="1"/>
      <c r="E13" s="1"/>
      <c r="F13" s="1"/>
      <c r="G13" s="1"/>
      <c r="H13" s="1" t="s">
        <v>218</v>
      </c>
      <c r="I13" s="1" t="s">
        <v>218</v>
      </c>
      <c r="J13" s="1"/>
      <c r="K13" s="1"/>
      <c r="M13" s="16"/>
      <c r="N13" s="14"/>
    </row>
    <row r="14" spans="1:14" ht="12">
      <c r="A14" s="96" t="s">
        <v>101</v>
      </c>
      <c r="B14" t="s">
        <v>116</v>
      </c>
      <c r="C14" s="1"/>
      <c r="D14" s="1"/>
      <c r="E14" s="1"/>
      <c r="F14" s="1" t="s">
        <v>218</v>
      </c>
      <c r="G14" s="1"/>
      <c r="H14" s="1" t="s">
        <v>218</v>
      </c>
      <c r="I14" s="1" t="s">
        <v>218</v>
      </c>
      <c r="J14" s="1"/>
      <c r="K14" s="1" t="s">
        <v>218</v>
      </c>
      <c r="M14" s="16"/>
      <c r="N14" s="14"/>
    </row>
    <row r="15" spans="1:14" ht="12">
      <c r="A15" s="96"/>
      <c r="B15" t="s">
        <v>219</v>
      </c>
      <c r="C15" s="1"/>
      <c r="D15" s="1"/>
      <c r="E15" s="1"/>
      <c r="F15" s="1" t="s">
        <v>218</v>
      </c>
      <c r="G15" s="1"/>
      <c r="H15" s="1" t="s">
        <v>218</v>
      </c>
      <c r="I15" s="1" t="s">
        <v>218</v>
      </c>
      <c r="J15" s="1"/>
      <c r="K15" s="1" t="s">
        <v>218</v>
      </c>
      <c r="M15" s="16"/>
      <c r="N15" s="14"/>
    </row>
    <row r="16" spans="1:14" ht="12">
      <c r="A16" s="104"/>
      <c r="B16" t="s">
        <v>108</v>
      </c>
      <c r="C16" s="1"/>
      <c r="D16" s="1"/>
      <c r="E16" s="1"/>
      <c r="F16" s="1" t="s">
        <v>218</v>
      </c>
      <c r="G16" s="1"/>
      <c r="H16" s="1" t="s">
        <v>218</v>
      </c>
      <c r="I16" s="1" t="s">
        <v>218</v>
      </c>
      <c r="J16" s="1"/>
      <c r="K16" s="1" t="s">
        <v>218</v>
      </c>
      <c r="M16" s="16"/>
      <c r="N16" s="14"/>
    </row>
    <row r="17" spans="1:14" ht="12">
      <c r="A17" s="104"/>
      <c r="B17" t="s">
        <v>107</v>
      </c>
      <c r="C17" s="1"/>
      <c r="D17" s="1"/>
      <c r="E17" s="1"/>
      <c r="F17" s="1" t="s">
        <v>218</v>
      </c>
      <c r="G17" s="1"/>
      <c r="H17" s="1" t="s">
        <v>218</v>
      </c>
      <c r="I17" s="1" t="s">
        <v>218</v>
      </c>
      <c r="J17" s="1"/>
      <c r="K17" s="1"/>
      <c r="M17" s="16"/>
      <c r="N17" s="14"/>
    </row>
    <row r="18" spans="1:14" ht="12">
      <c r="A18" s="104"/>
      <c r="B18" t="s">
        <v>22</v>
      </c>
      <c r="C18" s="1"/>
      <c r="D18" s="1"/>
      <c r="E18" s="1"/>
      <c r="F18" s="1" t="s">
        <v>218</v>
      </c>
      <c r="G18" s="1"/>
      <c r="H18" s="1" t="s">
        <v>218</v>
      </c>
      <c r="I18" s="1" t="s">
        <v>218</v>
      </c>
      <c r="J18" s="1"/>
      <c r="K18" s="1"/>
      <c r="M18" s="16"/>
      <c r="N18" s="14"/>
    </row>
    <row r="19" spans="1:14" ht="12">
      <c r="A19" s="94" t="s">
        <v>115</v>
      </c>
      <c r="B19" t="s">
        <v>110</v>
      </c>
      <c r="F19" s="1" t="s">
        <v>218</v>
      </c>
      <c r="H19" s="1" t="s">
        <v>218</v>
      </c>
      <c r="I19" s="1" t="s">
        <v>218</v>
      </c>
      <c r="M19" s="16"/>
      <c r="N19" s="14"/>
    </row>
    <row r="20" spans="1:14" ht="12">
      <c r="A20" s="95"/>
      <c r="B20" t="s">
        <v>112</v>
      </c>
      <c r="C20" s="1" t="s">
        <v>218</v>
      </c>
      <c r="F20" s="1" t="s">
        <v>218</v>
      </c>
      <c r="H20" s="1" t="s">
        <v>218</v>
      </c>
      <c r="M20" s="16"/>
      <c r="N20" s="14"/>
    </row>
    <row r="21" spans="1:14" ht="12">
      <c r="A21" s="95"/>
      <c r="B21" t="s">
        <v>111</v>
      </c>
      <c r="F21" s="1" t="s">
        <v>218</v>
      </c>
      <c r="H21" s="1" t="s">
        <v>218</v>
      </c>
      <c r="I21" s="1" t="s">
        <v>218</v>
      </c>
      <c r="M21" s="16"/>
      <c r="N21" s="14"/>
    </row>
    <row r="22" spans="1:14" ht="12">
      <c r="A22" s="95"/>
      <c r="B22" t="s">
        <v>114</v>
      </c>
      <c r="C22" s="1" t="s">
        <v>218</v>
      </c>
      <c r="F22" s="1" t="s">
        <v>218</v>
      </c>
      <c r="H22" s="1" t="s">
        <v>218</v>
      </c>
      <c r="M22" s="16"/>
      <c r="N22" s="14"/>
    </row>
    <row r="23" spans="13:14" ht="12">
      <c r="M23" s="16"/>
      <c r="N23" s="14"/>
    </row>
    <row r="24" spans="2:14" ht="12">
      <c r="B24" s="30" t="s">
        <v>181</v>
      </c>
      <c r="M24" s="16"/>
      <c r="N24" s="14"/>
    </row>
    <row r="25" spans="2:14" ht="12">
      <c r="B25" s="2" t="s">
        <v>197</v>
      </c>
      <c r="M25" s="16"/>
      <c r="N25" s="14"/>
    </row>
    <row r="26" spans="2:14" ht="12">
      <c r="B26" s="2" t="s">
        <v>198</v>
      </c>
      <c r="M26" s="16"/>
      <c r="N26" s="14"/>
    </row>
    <row r="27" spans="2:14" ht="12">
      <c r="B27" t="s">
        <v>196</v>
      </c>
      <c r="M27" s="16"/>
      <c r="N27" s="14"/>
    </row>
    <row r="28" spans="13:14" ht="12">
      <c r="M28" s="16"/>
      <c r="N28" s="14"/>
    </row>
    <row r="29" spans="13:14" ht="12">
      <c r="M29" s="16"/>
      <c r="N29" s="14"/>
    </row>
    <row r="30" spans="13:14" ht="12">
      <c r="M30" s="16"/>
      <c r="N30" s="14"/>
    </row>
    <row r="31" spans="13:14" ht="12">
      <c r="M31" s="16"/>
      <c r="N31" s="14"/>
    </row>
    <row r="32" spans="13:14" ht="12">
      <c r="M32" s="16"/>
      <c r="N32" s="14"/>
    </row>
    <row r="35" spans="13:14" ht="12">
      <c r="M35" s="5"/>
      <c r="N35" s="5"/>
    </row>
  </sheetData>
  <sheetProtection/>
  <mergeCells count="10">
    <mergeCell ref="B2:M2"/>
    <mergeCell ref="B1:M1"/>
    <mergeCell ref="A14:A18"/>
    <mergeCell ref="B3:M3"/>
    <mergeCell ref="A19:A22"/>
    <mergeCell ref="A5:B7"/>
    <mergeCell ref="C5:L5"/>
    <mergeCell ref="A8:A11"/>
    <mergeCell ref="A12:A13"/>
    <mergeCell ref="B4:M4"/>
  </mergeCells>
  <printOptions gridLines="1"/>
  <pageMargins left="1" right="0.75" top="1" bottom="1" header="0.5" footer="0.5"/>
  <pageSetup fitToHeight="1" fitToWidth="1" horizontalDpi="600" verticalDpi="600" orientation="landscape" scale="97"/>
  <headerFooter alignWithMargins="0">
    <oddHeader>&amp;C&amp;16Water Quality Monitoring</oddHeader>
    <oddFooter>&amp;RPage 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="90" zoomScaleNormal="90" workbookViewId="0" topLeftCell="A1">
      <selection activeCell="E7" sqref="E7"/>
    </sheetView>
  </sheetViews>
  <sheetFormatPr defaultColWidth="8.8515625" defaultRowHeight="12.75"/>
  <cols>
    <col min="1" max="1" width="14.00390625" style="0" customWidth="1"/>
    <col min="2" max="2" width="45.00390625" style="0" customWidth="1"/>
    <col min="3" max="11" width="4.7109375" style="0" customWidth="1"/>
    <col min="12" max="12" width="4.7109375" style="7" customWidth="1"/>
    <col min="13" max="13" width="20.421875" style="0" bestFit="1" customWidth="1"/>
    <col min="14" max="14" width="11.28125" style="0" customWidth="1"/>
  </cols>
  <sheetData>
    <row r="1" spans="1:13" ht="15">
      <c r="A1" s="32" t="s">
        <v>205</v>
      </c>
      <c r="B1" s="98" t="s">
        <v>206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2.75">
      <c r="A2" s="40" t="s">
        <v>202</v>
      </c>
      <c r="B2" s="89" t="s">
        <v>216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2">
      <c r="A3" s="33" t="s">
        <v>193</v>
      </c>
      <c r="B3" s="90" t="s">
        <v>222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4" ht="15">
      <c r="A4" s="91" t="s">
        <v>0</v>
      </c>
      <c r="B4" s="73"/>
      <c r="C4" s="92" t="s">
        <v>147</v>
      </c>
      <c r="D4" s="93"/>
      <c r="E4" s="93"/>
      <c r="F4" s="93"/>
      <c r="G4" s="93"/>
      <c r="H4" s="93"/>
      <c r="I4" s="93"/>
      <c r="J4" s="93"/>
      <c r="K4" s="93"/>
      <c r="L4" s="93"/>
      <c r="M4" s="13"/>
      <c r="N4" s="14"/>
    </row>
    <row r="5" spans="1:14" ht="15">
      <c r="A5" s="73"/>
      <c r="B5" s="73"/>
      <c r="C5" s="3" t="s">
        <v>1</v>
      </c>
      <c r="D5" s="3" t="s">
        <v>2</v>
      </c>
      <c r="E5" s="3" t="s">
        <v>5</v>
      </c>
      <c r="F5" s="3" t="s">
        <v>4</v>
      </c>
      <c r="G5" s="3" t="s">
        <v>3</v>
      </c>
      <c r="H5" s="3" t="s">
        <v>51</v>
      </c>
      <c r="I5" s="3" t="s">
        <v>52</v>
      </c>
      <c r="J5" s="3" t="s">
        <v>55</v>
      </c>
      <c r="K5" s="3" t="s">
        <v>166</v>
      </c>
      <c r="L5" s="3" t="s">
        <v>50</v>
      </c>
      <c r="M5" s="15"/>
      <c r="N5" s="14"/>
    </row>
    <row r="6" spans="1:14" ht="12">
      <c r="A6" s="73"/>
      <c r="B6" s="73"/>
      <c r="C6" s="1">
        <v>3</v>
      </c>
      <c r="D6" s="1">
        <v>2</v>
      </c>
      <c r="E6" s="1">
        <v>0</v>
      </c>
      <c r="F6" s="1">
        <v>0</v>
      </c>
      <c r="G6" s="1">
        <v>1</v>
      </c>
      <c r="H6" s="1">
        <v>0</v>
      </c>
      <c r="I6" s="1">
        <v>15</v>
      </c>
      <c r="J6" s="1">
        <v>0</v>
      </c>
      <c r="K6" s="1">
        <v>10</v>
      </c>
      <c r="L6" s="1">
        <v>2</v>
      </c>
      <c r="M6" s="14" t="s">
        <v>199</v>
      </c>
      <c r="N6" s="14"/>
    </row>
    <row r="7" spans="1:14" ht="12">
      <c r="A7" s="94" t="s">
        <v>79</v>
      </c>
      <c r="B7" t="s">
        <v>88</v>
      </c>
      <c r="C7" s="1" t="s">
        <v>218</v>
      </c>
      <c r="D7" s="1" t="s">
        <v>218</v>
      </c>
      <c r="E7" s="1"/>
      <c r="F7" s="1"/>
      <c r="G7" s="1"/>
      <c r="H7" s="1"/>
      <c r="I7" s="1" t="s">
        <v>218</v>
      </c>
      <c r="J7" s="1"/>
      <c r="K7" s="1"/>
      <c r="L7" s="59" t="s">
        <v>218</v>
      </c>
      <c r="M7" s="16"/>
      <c r="N7" s="14"/>
    </row>
    <row r="8" spans="1:14" ht="12">
      <c r="A8" s="94"/>
      <c r="B8" t="s">
        <v>119</v>
      </c>
      <c r="C8" s="1" t="s">
        <v>218</v>
      </c>
      <c r="D8" s="1"/>
      <c r="E8" s="1"/>
      <c r="F8" s="1"/>
      <c r="G8" s="1"/>
      <c r="H8" s="1"/>
      <c r="I8" s="1" t="s">
        <v>218</v>
      </c>
      <c r="J8" s="1"/>
      <c r="K8" s="1"/>
      <c r="M8" s="16"/>
      <c r="N8" s="14"/>
    </row>
    <row r="9" spans="1:14" ht="12">
      <c r="A9" s="95"/>
      <c r="B9" t="s">
        <v>117</v>
      </c>
      <c r="C9" s="1"/>
      <c r="D9" s="1"/>
      <c r="E9" s="1"/>
      <c r="F9" s="1"/>
      <c r="G9" s="1"/>
      <c r="H9" s="1"/>
      <c r="I9" s="1" t="s">
        <v>218</v>
      </c>
      <c r="J9" s="1"/>
      <c r="K9" s="1"/>
      <c r="M9" s="16"/>
      <c r="N9" s="14"/>
    </row>
    <row r="10" spans="1:14" ht="12">
      <c r="A10" s="95"/>
      <c r="B10" t="s">
        <v>80</v>
      </c>
      <c r="C10" s="1"/>
      <c r="D10" s="1"/>
      <c r="E10" s="1"/>
      <c r="F10" s="1"/>
      <c r="G10" s="1"/>
      <c r="H10" s="1"/>
      <c r="I10" s="1" t="s">
        <v>218</v>
      </c>
      <c r="J10" s="1"/>
      <c r="K10" s="1" t="s">
        <v>218</v>
      </c>
      <c r="M10" s="16"/>
      <c r="N10" s="14"/>
    </row>
    <row r="11" spans="1:14" ht="12">
      <c r="A11" s="95"/>
      <c r="B11" t="s">
        <v>176</v>
      </c>
      <c r="C11" s="1"/>
      <c r="D11" s="1"/>
      <c r="E11" s="1"/>
      <c r="F11" s="1"/>
      <c r="G11" s="1"/>
      <c r="H11" s="1"/>
      <c r="I11" s="1" t="s">
        <v>218</v>
      </c>
      <c r="J11" s="1"/>
      <c r="K11" s="1" t="s">
        <v>218</v>
      </c>
      <c r="L11" s="59" t="s">
        <v>218</v>
      </c>
      <c r="M11" s="16"/>
      <c r="N11" s="14"/>
    </row>
    <row r="12" spans="1:14" ht="12">
      <c r="A12" s="94" t="s">
        <v>86</v>
      </c>
      <c r="B12" t="s">
        <v>125</v>
      </c>
      <c r="C12" s="1"/>
      <c r="D12" s="1"/>
      <c r="E12" s="1"/>
      <c r="F12" s="1"/>
      <c r="G12" s="1"/>
      <c r="H12" s="1"/>
      <c r="I12" s="1" t="s">
        <v>218</v>
      </c>
      <c r="J12" s="1"/>
      <c r="K12" s="1"/>
      <c r="M12" s="16"/>
      <c r="N12" s="14"/>
    </row>
    <row r="13" spans="1:14" ht="12">
      <c r="A13" s="94"/>
      <c r="B13" t="s">
        <v>118</v>
      </c>
      <c r="C13" s="1"/>
      <c r="D13" s="1"/>
      <c r="E13" s="1"/>
      <c r="F13" s="1"/>
      <c r="G13" s="1"/>
      <c r="H13" s="1"/>
      <c r="I13" s="1" t="s">
        <v>218</v>
      </c>
      <c r="J13" s="1"/>
      <c r="K13" s="1"/>
      <c r="M13" s="16"/>
      <c r="N13" s="14"/>
    </row>
    <row r="14" spans="1:14" ht="12">
      <c r="A14" s="94" t="s">
        <v>101</v>
      </c>
      <c r="B14" t="s">
        <v>124</v>
      </c>
      <c r="C14" s="1"/>
      <c r="D14" s="1"/>
      <c r="E14" s="1"/>
      <c r="F14" s="1"/>
      <c r="G14" s="1"/>
      <c r="H14" s="1"/>
      <c r="I14" s="1" t="s">
        <v>218</v>
      </c>
      <c r="J14" s="1"/>
      <c r="K14" s="1"/>
      <c r="M14" s="16"/>
      <c r="N14" s="14"/>
    </row>
    <row r="15" spans="1:14" ht="12">
      <c r="A15" s="95"/>
      <c r="B15" t="s">
        <v>36</v>
      </c>
      <c r="C15" s="1"/>
      <c r="D15" s="1"/>
      <c r="E15" s="1"/>
      <c r="F15" s="1"/>
      <c r="G15" s="1"/>
      <c r="H15" s="1"/>
      <c r="I15" s="1" t="s">
        <v>218</v>
      </c>
      <c r="J15" s="1"/>
      <c r="K15" s="1" t="s">
        <v>218</v>
      </c>
      <c r="M15" s="16"/>
      <c r="N15" s="14"/>
    </row>
    <row r="16" spans="1:14" ht="12">
      <c r="A16" s="95"/>
      <c r="B16" t="s">
        <v>121</v>
      </c>
      <c r="C16" s="1"/>
      <c r="D16" s="1"/>
      <c r="E16" s="1"/>
      <c r="F16" s="1"/>
      <c r="G16" s="1"/>
      <c r="H16" s="1"/>
      <c r="I16" s="1" t="s">
        <v>218</v>
      </c>
      <c r="J16" s="1"/>
      <c r="K16" s="1" t="s">
        <v>218</v>
      </c>
      <c r="M16" s="16"/>
      <c r="N16" s="14"/>
    </row>
    <row r="17" spans="1:14" ht="12">
      <c r="A17" s="94" t="s">
        <v>122</v>
      </c>
      <c r="B17" t="s">
        <v>123</v>
      </c>
      <c r="C17" s="1"/>
      <c r="D17" s="1"/>
      <c r="E17" s="1"/>
      <c r="F17" s="1"/>
      <c r="G17" s="1"/>
      <c r="H17" s="1"/>
      <c r="I17" s="1" t="s">
        <v>218</v>
      </c>
      <c r="J17" s="1"/>
      <c r="K17" s="1"/>
      <c r="M17" s="16"/>
      <c r="N17" s="14"/>
    </row>
    <row r="18" spans="1:14" ht="12">
      <c r="A18" s="95"/>
      <c r="B18" t="s">
        <v>37</v>
      </c>
      <c r="C18" s="1"/>
      <c r="D18" s="1"/>
      <c r="E18" s="1"/>
      <c r="F18" s="1"/>
      <c r="G18" s="1" t="s">
        <v>218</v>
      </c>
      <c r="H18" s="1"/>
      <c r="I18" s="1"/>
      <c r="J18" s="1"/>
      <c r="K18" s="1" t="s">
        <v>218</v>
      </c>
      <c r="M18" s="16"/>
      <c r="N18" s="14"/>
    </row>
    <row r="19" spans="1:14" ht="12">
      <c r="A19" s="95"/>
      <c r="B19" t="s">
        <v>120</v>
      </c>
      <c r="C19" s="1"/>
      <c r="D19" s="1"/>
      <c r="E19" s="1"/>
      <c r="F19" s="1"/>
      <c r="G19" s="1"/>
      <c r="H19" s="1"/>
      <c r="I19" s="1" t="s">
        <v>218</v>
      </c>
      <c r="J19" s="1"/>
      <c r="K19" s="1" t="s">
        <v>218</v>
      </c>
      <c r="M19" s="16"/>
      <c r="N19" s="14"/>
    </row>
    <row r="20" spans="3:14" ht="12">
      <c r="C20" s="1"/>
      <c r="D20" s="1"/>
      <c r="E20" s="1"/>
      <c r="F20" s="1"/>
      <c r="G20" s="1"/>
      <c r="H20" s="1"/>
      <c r="I20" s="1"/>
      <c r="J20" s="1"/>
      <c r="K20" s="1"/>
      <c r="M20" s="16"/>
      <c r="N20" s="14"/>
    </row>
    <row r="21" spans="2:14" ht="12">
      <c r="B21" s="30" t="s">
        <v>181</v>
      </c>
      <c r="C21" s="1"/>
      <c r="D21" s="1"/>
      <c r="E21" s="1"/>
      <c r="F21" s="1"/>
      <c r="G21" s="1"/>
      <c r="H21" s="1"/>
      <c r="I21" s="1"/>
      <c r="J21" s="1"/>
      <c r="K21" s="1"/>
      <c r="M21" s="16"/>
      <c r="N21" s="14"/>
    </row>
    <row r="22" spans="2:14" ht="12">
      <c r="B22" s="2" t="s">
        <v>197</v>
      </c>
      <c r="C22" s="1"/>
      <c r="D22" s="1"/>
      <c r="E22" s="1"/>
      <c r="F22" s="1"/>
      <c r="G22" s="1"/>
      <c r="H22" s="1"/>
      <c r="I22" s="1"/>
      <c r="J22" s="1"/>
      <c r="K22" s="1"/>
      <c r="M22" s="16"/>
      <c r="N22" s="14"/>
    </row>
    <row r="23" spans="2:14" ht="12">
      <c r="B23" s="2" t="s">
        <v>198</v>
      </c>
      <c r="M23" s="16"/>
      <c r="N23" s="14"/>
    </row>
    <row r="24" spans="2:14" ht="12">
      <c r="B24" t="s">
        <v>196</v>
      </c>
      <c r="M24" s="16"/>
      <c r="N24" s="14"/>
    </row>
    <row r="25" spans="13:14" ht="12">
      <c r="M25" s="16"/>
      <c r="N25" s="14"/>
    </row>
    <row r="26" spans="13:14" ht="12">
      <c r="M26" s="16"/>
      <c r="N26" s="14"/>
    </row>
    <row r="27" spans="13:14" ht="12">
      <c r="M27" s="16"/>
      <c r="N27" s="14"/>
    </row>
    <row r="28" spans="13:14" ht="12">
      <c r="M28" s="16"/>
      <c r="N28" s="14"/>
    </row>
    <row r="29" spans="13:14" ht="12">
      <c r="M29" s="16"/>
      <c r="N29" s="14"/>
    </row>
    <row r="30" spans="13:14" ht="12">
      <c r="M30" s="16"/>
      <c r="N30" s="14"/>
    </row>
    <row r="33" spans="13:14" ht="12">
      <c r="M33" s="5"/>
      <c r="N33" s="5"/>
    </row>
  </sheetData>
  <sheetProtection/>
  <mergeCells count="9">
    <mergeCell ref="A14:A16"/>
    <mergeCell ref="A17:A19"/>
    <mergeCell ref="A12:A13"/>
    <mergeCell ref="A7:A11"/>
    <mergeCell ref="B1:M1"/>
    <mergeCell ref="B2:M2"/>
    <mergeCell ref="B3:M3"/>
    <mergeCell ref="C4:L4"/>
    <mergeCell ref="A4:B6"/>
  </mergeCells>
  <printOptions gridLines="1"/>
  <pageMargins left="1" right="0.75" top="1" bottom="1" header="0.5" footer="0.5"/>
  <pageSetup fitToHeight="1" fitToWidth="1" horizontalDpi="600" verticalDpi="600" orientation="landscape" scale="95"/>
  <headerFooter alignWithMargins="0">
    <oddHeader>&amp;C&amp;16Knotweed Program</oddHeader>
    <oddFooter>&amp;RPage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Marion SWCD Annual Work Plan</dc:title>
  <dc:subject/>
  <dc:creator>robin.straughan</dc:creator>
  <cp:keywords/>
  <dc:description/>
  <cp:lastModifiedBy>Liz Beeles</cp:lastModifiedBy>
  <cp:lastPrinted>2006-03-29T17:37:13Z</cp:lastPrinted>
  <dcterms:created xsi:type="dcterms:W3CDTF">2005-03-04T16:46:22Z</dcterms:created>
  <dcterms:modified xsi:type="dcterms:W3CDTF">2014-08-21T21:06:22Z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0x0101003A37CDADC2A06E47BC14FB2B0E7E3196</vt:lpwstr>
  </property>
  <property fmtid="{D5CDD505-2E9C-101B-9397-08002B2CF9AE}" pid="3" name="Order">
    <vt:r8>7900</vt:r8>
  </property>
  <property fmtid="{D5CDD505-2E9C-101B-9397-08002B2CF9AE}" pid="4" name="Document Description">
    <vt:lpwstr>Annual Work Plan Example. No charge. Document produced by Marion SWCD. </vt:lpwstr>
  </property>
  <property fmtid="{D5CDD505-2E9C-101B-9397-08002B2CF9AE}" pid="5" name="Tags">
    <vt:lpwstr>Publications</vt:lpwstr>
  </property>
  <property fmtid="{D5CDD505-2E9C-101B-9397-08002B2CF9AE}" pid="6" name="Category">
    <vt:lpwstr>1;#;#18;#</vt:lpwstr>
  </property>
  <property fmtid="{D5CDD505-2E9C-101B-9397-08002B2CF9AE}" pid="7" name="Agency Home Page Mission Statement">
    <vt:lpwstr/>
  </property>
  <property fmtid="{D5CDD505-2E9C-101B-9397-08002B2CF9AE}" pid="8" name="Agency Relative Content">
    <vt:lpwstr/>
  </property>
  <property fmtid="{D5CDD505-2E9C-101B-9397-08002B2CF9AE}" pid="9" name="Footer Column 1">
    <vt:lpwstr/>
  </property>
  <property fmtid="{D5CDD505-2E9C-101B-9397-08002B2CF9AE}" pid="10" name="SeoKeywords">
    <vt:lpwstr/>
  </property>
  <property fmtid="{D5CDD505-2E9C-101B-9397-08002B2CF9AE}" pid="11" name="display_urn:schemas-microsoft-com:office:office#Editor">
    <vt:lpwstr>Elizabeth M Beeles</vt:lpwstr>
  </property>
  <property fmtid="{D5CDD505-2E9C-101B-9397-08002B2CF9AE}" pid="12" name="PublishingRollupImage">
    <vt:lpwstr/>
  </property>
  <property fmtid="{D5CDD505-2E9C-101B-9397-08002B2CF9AE}" pid="13" name="Audience">
    <vt:lpwstr/>
  </property>
  <property fmtid="{D5CDD505-2E9C-101B-9397-08002B2CF9AE}" pid="14" name="Agency Home Page Feature Box 2">
    <vt:lpwstr/>
  </property>
  <property fmtid="{D5CDD505-2E9C-101B-9397-08002B2CF9AE}" pid="15" name="Agency Home Page Task Boxes">
    <vt:lpwstr/>
  </property>
  <property fmtid="{D5CDD505-2E9C-101B-9397-08002B2CF9AE}" pid="16" name="Agency Home Page Feature Box 1">
    <vt:lpwstr/>
  </property>
  <property fmtid="{D5CDD505-2E9C-101B-9397-08002B2CF9AE}" pid="17" name="Agency Main Content">
    <vt:lpwstr/>
  </property>
  <property fmtid="{D5CDD505-2E9C-101B-9397-08002B2CF9AE}" pid="18" name="PublishingContactName">
    <vt:lpwstr/>
  </property>
  <property fmtid="{D5CDD505-2E9C-101B-9397-08002B2CF9AE}" pid="19" name="Footer Column 2">
    <vt:lpwstr/>
  </property>
  <property fmtid="{D5CDD505-2E9C-101B-9397-08002B2CF9AE}" pid="20" name="SeoMetaDescription">
    <vt:lpwstr/>
  </property>
  <property fmtid="{D5CDD505-2E9C-101B-9397-08002B2CF9AE}" pid="21" name="PublishingContactEmail">
    <vt:lpwstr/>
  </property>
  <property fmtid="{D5CDD505-2E9C-101B-9397-08002B2CF9AE}" pid="22" name="Agency Special Feature Title">
    <vt:lpwstr/>
  </property>
  <property fmtid="{D5CDD505-2E9C-101B-9397-08002B2CF9AE}" pid="23" name="Meta Keywords">
    <vt:lpwstr/>
  </property>
  <property fmtid="{D5CDD505-2E9C-101B-9397-08002B2CF9AE}" pid="24" name="RoutingRuleDescription">
    <vt:lpwstr/>
  </property>
  <property fmtid="{D5CDD505-2E9C-101B-9397-08002B2CF9AE}" pid="25" name="Comments">
    <vt:lpwstr/>
  </property>
  <property fmtid="{D5CDD505-2E9C-101B-9397-08002B2CF9AE}" pid="26" name="PublishingPageLayout">
    <vt:lpwstr/>
  </property>
  <property fmtid="{D5CDD505-2E9C-101B-9397-08002B2CF9AE}" pid="27" name="Agency Home Page Feature Box 3">
    <vt:lpwstr/>
  </property>
  <property fmtid="{D5CDD505-2E9C-101B-9397-08002B2CF9AE}" pid="28" name="Meta Description">
    <vt:lpwstr/>
  </property>
  <property fmtid="{D5CDD505-2E9C-101B-9397-08002B2CF9AE}" pid="29" name="Accordion Content">
    <vt:lpwstr/>
  </property>
  <property fmtid="{D5CDD505-2E9C-101B-9397-08002B2CF9AE}" pid="30" name="Agency Home Page Carousel">
    <vt:lpwstr/>
  </property>
  <property fmtid="{D5CDD505-2E9C-101B-9397-08002B2CF9AE}" pid="31" name="PublishingContactPicture">
    <vt:lpwstr/>
  </property>
  <property fmtid="{D5CDD505-2E9C-101B-9397-08002B2CF9AE}" pid="32" name="Footer Column 3">
    <vt:lpwstr/>
  </property>
  <property fmtid="{D5CDD505-2E9C-101B-9397-08002B2CF9AE}" pid="33" name="display_urn:schemas-microsoft-com:office:office#Author">
    <vt:lpwstr>Elizabeth M Beeles</vt:lpwstr>
  </property>
</Properties>
</file>